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Návod" sheetId="3" state="visible" r:id="rId3"/>
    <sheet xmlns:r="http://schemas.openxmlformats.org/officeDocument/2006/relationships" name="Cestovný príkaz" sheetId="4" state="visible" r:id="rId4"/>
    <sheet xmlns:r="http://schemas.openxmlformats.org/officeDocument/2006/relationships" name="Vyúčtování" sheetId="5" state="visible" r:id="rId5"/>
    <sheet xmlns:r="http://schemas.openxmlformats.org/officeDocument/2006/relationships" name="Nastavenie" sheetId="6" state="visible" r:id="rId6"/>
  </sheets>
  <definedNames>
    <definedName name="_xlnm.Print_Area" localSheetId="2">'Návod'!$A$1:$C$59</definedName>
    <definedName name="_xlnm.Print_Area" localSheetId="3">'Cestovný príkaz'!$A$1:$G$28</definedName>
    <definedName name="_xlnm.Print_Area" localSheetId="4">'Vyúčtování'!$A$1:$F$40</definedName>
    <definedName name="_xlnm.Print_Area" localSheetId="5">'Nastavenie'!$A$1:$C$28</definedName>
  </definedNames>
  <calcPr calcId="171027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HH:MM"/>
    <numFmt numFmtId="166" formatCode="#,##0.00 &quot;€&quot;"/>
    <numFmt numFmtId="167" formatCode="#,##0 &quot;EUR&quot;"/>
  </numFmts>
  <fonts count="34">
    <font>
      <name val="Calibri"/>
      <family val="2"/>
      <color theme="1"/>
      <sz val="11"/>
      <scheme val="minor"/>
    </font>
    <font>
      <name val="Segoe UI"/>
      <b val="1"/>
      <color rgb="FF1E3A5F"/>
      <sz val="20"/>
    </font>
    <font>
      <name val="Segoe UI"/>
      <i val="1"/>
      <color rgb="FF64748B"/>
      <sz val="9"/>
    </font>
    <font>
      <name val="Segoe UI"/>
      <b val="1"/>
      <color rgb="FF2B2B2B"/>
      <sz val="13"/>
    </font>
    <font>
      <name val="Segoe UI"/>
      <color rgb="FF2B2B2B"/>
      <sz val="10"/>
    </font>
    <font>
      <name val="Segoe UI"/>
      <b val="1"/>
      <color rgb="FF2B2B2B"/>
      <sz val="10"/>
    </font>
    <font>
      <name val="Segoe UI"/>
      <i val="1"/>
      <color rgb="FF2563EB"/>
      <sz val="8"/>
      <u val="single"/>
    </font>
    <font>
      <name val="Segoe UI"/>
      <b val="1"/>
      <color rgb="FF64748B"/>
      <sz val="10"/>
    </font>
    <font>
      <name val="Segoe UI"/>
      <b val="1"/>
      <color rgb="FF1E3A5F"/>
      <sz val="11"/>
    </font>
    <font>
      <name val="Segoe UI"/>
      <b val="1"/>
      <color rgb="FFFFFFFF"/>
      <sz val="11"/>
    </font>
    <font>
      <name val="Segoe UI"/>
      <b val="1"/>
      <color rgb="FF1E3A5F"/>
      <sz val="18"/>
    </font>
    <font>
      <name val="Segoe UI"/>
      <b val="1"/>
      <color rgb="FFFFFFFF"/>
      <sz val="13"/>
    </font>
    <font>
      <name val="Segoe UI"/>
      <i val="1"/>
      <color rgb="FF94A3B8"/>
      <sz val="9"/>
    </font>
    <font>
      <name val="Segoe UI"/>
      <b val="1"/>
      <color rgb="FFFFFFFF"/>
      <sz val="14"/>
    </font>
    <font>
      <name val="Segoe UI"/>
      <b val="1"/>
      <color rgb="FFF59E0B"/>
      <sz val="14"/>
    </font>
    <font>
      <name val="Segoe UI"/>
      <b val="1"/>
      <color rgb="FF1E293B"/>
      <sz val="10"/>
    </font>
    <font>
      <name val="Calibri"/>
      <b val="1"/>
      <color rgb="00FFFFFF"/>
      <sz val="28"/>
    </font>
    <font>
      <name val="Calibri"/>
      <b val="1"/>
      <color rgb="00FFFFFF"/>
      <sz val="16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i val="1"/>
      <color rgb="0064748B"/>
      <sz val="9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color rgb="00334155"/>
      <sz val="10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11">
    <fill>
      <patternFill/>
    </fill>
    <fill>
      <patternFill patternType="gray125"/>
    </fill>
    <fill>
      <patternFill patternType="solid">
        <fgColor rgb="FFF1F5F9"/>
      </patternFill>
    </fill>
    <fill>
      <patternFill patternType="solid">
        <fgColor rgb="FF1E3A5F"/>
      </patternFill>
    </fill>
    <fill>
      <patternFill patternType="solid">
        <fgColor rgb="FFFEF3C7"/>
      </patternFill>
    </fill>
    <fill>
      <patternFill patternType="solid">
        <fgColor rgb="FFD1FAE5"/>
      </patternFill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F59E0B"/>
      </patternFill>
    </fill>
  </fills>
  <borders count="4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0" borderId="0"/>
    <xf numFmtId="0" fontId="22" fillId="0" borderId="0"/>
  </cellStyleXfs>
  <cellXfs count="7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4" fillId="0" borderId="1" pivotButton="0" quotePrefix="0" xfId="0"/>
    <xf numFmtId="0" fontId="8" fillId="2" borderId="0" pivotButton="0" quotePrefix="0" xfId="0"/>
    <xf numFmtId="164" fontId="4" fillId="0" borderId="1" pivotButton="0" quotePrefix="0" xfId="0"/>
    <xf numFmtId="0" fontId="9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164" fontId="4" fillId="0" borderId="2" applyAlignment="1" pivotButton="0" quotePrefix="0" xfId="0">
      <alignment vertical="center"/>
    </xf>
    <xf numFmtId="165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vertical="center"/>
    </xf>
    <xf numFmtId="0" fontId="4" fillId="2" borderId="2" applyAlignment="1" pivotButton="0" quotePrefix="0" xfId="0">
      <alignment horizontal="center" vertical="center"/>
    </xf>
    <xf numFmtId="164" fontId="4" fillId="2" borderId="2" applyAlignment="1" pivotButton="0" quotePrefix="0" xfId="0">
      <alignment vertical="center"/>
    </xf>
    <xf numFmtId="165" fontId="4" fillId="2" borderId="2" applyAlignment="1" pivotButton="0" quotePrefix="0" xfId="0">
      <alignment horizontal="center" vertical="center"/>
    </xf>
    <xf numFmtId="0" fontId="4" fillId="2" borderId="2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1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1" fillId="3" borderId="0" applyAlignment="1" pivotButton="0" quotePrefix="0" xfId="0">
      <alignment vertical="center"/>
    </xf>
    <xf numFmtId="0" fontId="5" fillId="0" borderId="2" applyAlignment="1" pivotButton="0" quotePrefix="0" xfId="0">
      <alignment vertical="center"/>
    </xf>
    <xf numFmtId="3" fontId="4" fillId="0" borderId="2" applyAlignment="1" pivotButton="0" quotePrefix="0" xfId="0">
      <alignment horizontal="center" vertical="center"/>
    </xf>
    <xf numFmtId="166" fontId="4" fillId="0" borderId="2" applyAlignment="1" pivotButton="0" quotePrefix="0" xfId="0">
      <alignment horizontal="right" vertical="center"/>
    </xf>
    <xf numFmtId="9" fontId="4" fillId="0" borderId="2" applyAlignment="1" pivotButton="0" quotePrefix="0" xfId="0">
      <alignment horizontal="center" vertical="center"/>
    </xf>
    <xf numFmtId="166" fontId="5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6" fontId="8" fillId="4" borderId="2" applyAlignment="1" pivotButton="0" quotePrefix="0" xfId="0">
      <alignment horizontal="right" vertical="center"/>
    </xf>
    <xf numFmtId="0" fontId="2" fillId="0" borderId="0" pivotButton="0" quotePrefix="0" xfId="0"/>
    <xf numFmtId="3" fontId="4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vertical="center"/>
    </xf>
    <xf numFmtId="0" fontId="12" fillId="0" borderId="2" applyAlignment="1" pivotButton="0" quotePrefix="0" xfId="0">
      <alignment vertical="center"/>
    </xf>
    <xf numFmtId="4" fontId="4" fillId="0" borderId="2" applyAlignment="1" pivotButton="0" quotePrefix="0" xfId="0">
      <alignment horizontal="right" vertical="center"/>
    </xf>
    <xf numFmtId="0" fontId="5" fillId="2" borderId="2" applyAlignment="1" pivotButton="0" quotePrefix="0" xfId="0">
      <alignment vertical="center"/>
    </xf>
    <xf numFmtId="166" fontId="4" fillId="2" borderId="2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166" fontId="14" fillId="3" borderId="2" applyAlignment="1" pivotButton="0" quotePrefix="0" xfId="0">
      <alignment horizontal="right" vertical="center"/>
    </xf>
    <xf numFmtId="0" fontId="5" fillId="0" borderId="0" pivotButton="0" quotePrefix="0" xfId="0"/>
    <xf numFmtId="166" fontId="0" fillId="0" borderId="2" applyAlignment="1" pivotButton="0" quotePrefix="0" xfId="0">
      <alignment horizontal="right" vertical="center"/>
    </xf>
    <xf numFmtId="0" fontId="8" fillId="0" borderId="0" pivotButton="0" quotePrefix="0" xfId="0"/>
    <xf numFmtId="166" fontId="8" fillId="5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center" wrapText="1"/>
    </xf>
    <xf numFmtId="0" fontId="5" fillId="0" borderId="2" pivotButton="0" quotePrefix="0" xfId="0"/>
    <xf numFmtId="166" fontId="15" fillId="4" borderId="2" applyAlignment="1" pivotButton="0" quotePrefix="0" xfId="0">
      <alignment horizontal="right" vertical="center"/>
    </xf>
    <xf numFmtId="0" fontId="12" fillId="0" borderId="2" pivotButton="0" quotePrefix="0" xfId="0"/>
    <xf numFmtId="9" fontId="15" fillId="4" borderId="2" applyAlignment="1" pivotButton="0" quotePrefix="0" xfId="0">
      <alignment horizontal="right" vertical="center"/>
    </xf>
    <xf numFmtId="167" fontId="15" fillId="4" borderId="2" applyAlignment="1" pivotButton="0" quotePrefix="0" xfId="0">
      <alignment horizontal="right" vertical="center"/>
    </xf>
    <xf numFmtId="0" fontId="2" fillId="0" borderId="0" applyAlignment="1" pivotButton="0" quotePrefix="0" xfId="0">
      <alignment wrapText="1"/>
    </xf>
    <xf numFmtId="0" fontId="16" fillId="6" borderId="0" applyAlignment="1" pivotButton="0" quotePrefix="0" xfId="0">
      <alignment horizontal="left" vertical="center" wrapText="1" indent="1"/>
    </xf>
    <xf numFmtId="0" fontId="17" fillId="7" borderId="0" applyAlignment="1" pivotButton="0" quotePrefix="0" xfId="0">
      <alignment horizontal="left" vertical="center" wrapText="1" indent="1"/>
    </xf>
    <xf numFmtId="0" fontId="18" fillId="8" borderId="0" applyAlignment="1" pivotButton="0" quotePrefix="0" xfId="0">
      <alignment horizontal="left" vertical="center" wrapText="1" indent="1"/>
    </xf>
    <xf numFmtId="0" fontId="19" fillId="9" borderId="0" applyAlignment="1" pivotButton="0" quotePrefix="0" xfId="0">
      <alignment horizontal="left" vertical="top" wrapText="1" indent="1"/>
    </xf>
    <xf numFmtId="0" fontId="20" fillId="0" borderId="0" applyAlignment="1" pivotButton="0" quotePrefix="0" xfId="0">
      <alignment horizontal="left" vertical="center" wrapText="1" indent="1"/>
    </xf>
    <xf numFmtId="0" fontId="21" fillId="0" borderId="0" pivotButton="0" quotePrefix="0" xfId="1"/>
    <xf numFmtId="0" fontId="23" fillId="0" borderId="0" applyAlignment="1" pivotButton="0" quotePrefix="0" xfId="0">
      <alignment horizontal="left" vertical="top" wrapText="1" indent="1"/>
    </xf>
    <xf numFmtId="0" fontId="24" fillId="6" borderId="0" applyAlignment="1" pivotButton="0" quotePrefix="0" xfId="0">
      <alignment horizontal="left" vertical="center" wrapText="1" indent="1"/>
    </xf>
    <xf numFmtId="0" fontId="25" fillId="9" borderId="3" applyAlignment="1" pivotButton="0" quotePrefix="0" xfId="0">
      <alignment horizontal="left" vertical="center" wrapText="1"/>
    </xf>
    <xf numFmtId="0" fontId="26" fillId="0" borderId="3" applyAlignment="1" pivotButton="0" quotePrefix="0" xfId="0">
      <alignment horizontal="left" vertical="top" wrapText="1"/>
    </xf>
    <xf numFmtId="0" fontId="27" fillId="6" borderId="0" applyAlignment="1" pivotButton="0" quotePrefix="0" xfId="0">
      <alignment horizontal="left" vertical="center" wrapText="1" indent="1"/>
    </xf>
    <xf numFmtId="0" fontId="28" fillId="0" borderId="3" applyAlignment="1" pivotButton="0" quotePrefix="0" xfId="0">
      <alignment horizontal="center" vertical="top"/>
    </xf>
    <xf numFmtId="0" fontId="29" fillId="0" borderId="3" applyAlignment="1" pivotButton="0" quotePrefix="0" xfId="0">
      <alignment horizontal="left" vertical="top" wrapText="1"/>
    </xf>
    <xf numFmtId="0" fontId="30" fillId="8" borderId="3" applyAlignment="1" pivotButton="0" quotePrefix="0" xfId="0">
      <alignment horizontal="left" vertical="center" wrapText="1"/>
    </xf>
    <xf numFmtId="0" fontId="31" fillId="9" borderId="0" applyAlignment="1" pivotButton="0" quotePrefix="0" xfId="0">
      <alignment horizontal="left" vertical="center" wrapText="1"/>
    </xf>
    <xf numFmtId="0" fontId="32" fillId="0" borderId="0" applyAlignment="1" pivotButton="0" quotePrefix="0" xfId="0">
      <alignment horizontal="left" vertical="top" wrapText="1"/>
    </xf>
    <xf numFmtId="0" fontId="33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Author</author>
  </authors>
  <commentList>
    <comment ref="A22" authorId="0" shapeId="0">
      <text>
        <t>Cestovní příkaz musí být schválen nadřízeným PŘED zahájením cesty (§ 153 ZP). Zpětné schvalování je právně rizikové.</t>
      </text>
    </comment>
  </commentList>
</comments>
</file>

<file path=xl/comments/comment2.xml><?xml version="1.0" encoding="utf-8"?>
<comments xmlns="http://schemas.openxmlformats.org/spreadsheetml/2006/main">
  <authors>
    <author>Author</author>
  </authors>
  <commentList>
    <comment ref="E6" authorId="0" shapeId="0">
      <text>
        <t>Krácení stravného dle § 163 odst. 2 ZP.
Zadejte CELKOVÉ procento krácení za daný den.
Maximum je dané DÉLKOU cesty, ne druhem jídla — za každé bezplatné jídlo až 70 % (5–12 h), 35 % (12–18 h) nebo 25 % (nad 18 h).
Příklad: cesta 5–12 h, poskytnut oběd → zadejte 70 %.
Konkrétní procenta najdete na listu Nastavení.</t>
      </text>
    </comment>
  </commentList>
</comments>
</file>

<file path=xl/comments/comment3.xml><?xml version="1.0" encoding="utf-8"?>
<comments xmlns="http://schemas.openxmlformats.org/spreadsheetml/2006/main">
  <authors>
    <author>Author</author>
  </authors>
  <commentList>
    <comment ref="A9" authorId="0" shapeId="0">
      <text>
        <t>§ 163 odst. 2 zákoníku práce stanoví MAXIMÁLNÍ procenta krácení.
Zaměstnavatel může stanovit nižší procento (nebo nekrátit vůbec).
Zde nastavte procenta platná u vašeho zaměstnavatele.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utoerp.sk?utm_source=excel&amp;utm_medium=templat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utoerp.sk?utm_source=excel&amp;utm_medium=template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autoerp.sk?utm_source=excel&amp;utm_medium=template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hyperlink" Target="https://autoerp.sk?utm_source=excel&amp;utm_medium=template" TargetMode="Externa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53" t="inlineStr">
        <is>
          <t>AutoERP</t>
        </is>
      </c>
    </row>
    <row r="3" ht="28" customHeight="1">
      <c r="B3" s="54" t="inlineStr">
        <is>
          <t>Cestovné náhrady</t>
        </is>
      </c>
    </row>
    <row r="4" ht="22" customHeight="1"/>
    <row r="5" ht="30" customHeight="1">
      <c r="B5" s="55" t="inlineStr">
        <is>
          <t>V AutoERP to urobíte 10x jednoduchšie</t>
        </is>
      </c>
    </row>
    <row r="6" ht="30" customHeight="1"/>
    <row r="7" ht="22" customHeight="1"/>
    <row r="8" ht="22" customHeight="1">
      <c r="B8" s="56" t="inlineStr">
        <is>
          <t>Cestovné náhrady je zadarmo. Keď ručný Excel začne brzdiť firmu, AutoERP Správa vozového parku z neho spraví riadený proces.</t>
        </is>
      </c>
    </row>
    <row r="9" ht="22" customHeight="1"/>
    <row r="10" ht="22" customHeight="1"/>
    <row r="11" ht="22" customHeight="1">
      <c r="B11" s="57" t="inlineStr">
        <is>
          <t>• dáta vznikajú automaticky z faktúr, zákaziek, skladu, HR alebo CRM</t>
        </is>
      </c>
    </row>
    <row r="12" ht="22" customHeight="1">
      <c r="B12" s="57" t="inlineStr">
        <is>
          <t>• schvaľovanie, zodpovednosti a história zmien sú dohľadateľné</t>
        </is>
      </c>
    </row>
    <row r="13" ht="22" customHeight="1">
      <c r="B13" s="57" t="inlineStr">
        <is>
          <t>• menej prepisovania, menej chýb, menej verzií typu final_v3</t>
        </is>
      </c>
    </row>
    <row r="14" ht="22" customHeight="1">
      <c r="B14" s="57" t="inlineStr">
        <is>
          <t>• vhodné pre slovenské firmy, účtovné procesy a prevádzkové tímy</t>
        </is>
      </c>
    </row>
    <row r="15" ht="22" customHeight="1"/>
    <row r="16" ht="22" customHeight="1">
      <c r="B16" s="58" t="inlineStr">
        <is>
          <t>Vyskúšať AutoERP zadarmo: https://autoerp.sk/?utm_source=xlsx&amp;utm_medium=template&amp;utm_campaign=cestovné-náhrady</t>
        </is>
      </c>
    </row>
    <row r="17" ht="22" customHeight="1"/>
    <row r="18" ht="22" customHeight="1">
      <c r="B18" s="59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60" t="inlineStr">
        <is>
          <t>Legislatívna a kvalitatívna kontrola 2026</t>
        </is>
      </c>
    </row>
    <row r="3"/>
    <row r="4" ht="34" customHeight="1">
      <c r="B4" s="61" t="inlineStr">
        <is>
          <t>Status</t>
        </is>
      </c>
      <c r="C4" s="62" t="inlineStr">
        <is>
          <t>Legislatívne citlivé</t>
        </is>
      </c>
    </row>
    <row r="5" ht="34" customHeight="1">
      <c r="B5" s="61" t="inlineStr">
        <is>
          <t>Použitie</t>
        </is>
      </c>
      <c r="C5" s="62" t="inlineStr">
        <is>
          <t>Pred odoslaním úradu, zákazníkovi alebo zamestnancovi skontrolujte údaje, sadzby, podpisy a väzbu na interný proces.</t>
        </is>
      </c>
    </row>
    <row r="6" ht="34" customHeight="1">
      <c r="B6" s="61" t="inlineStr">
        <is>
          <t>Tip do praxe</t>
        </is>
      </c>
      <c r="C6" s="62" t="inlineStr">
        <is>
          <t>V AutoERP to urobíte 10x jednoduchšie: bez ručného prepisovania, s históriou zmien a dátami na jednom mieste.</t>
        </is>
      </c>
    </row>
    <row r="7"/>
    <row r="8">
      <c r="B8" s="63" t="inlineStr">
        <is>
          <t>Kontrolné body</t>
        </is>
      </c>
    </row>
    <row r="9" ht="32" customHeight="1">
      <c r="B9" s="64" t="inlineStr">
        <is>
          <t>✓</t>
        </is>
      </c>
      <c r="C9" s="65" t="inlineStr">
        <is>
          <t>Cestovné náhrady kontrolujte podľa zákona č. 283/2002 Z.z. o cestovných náhradách a aktuálnych opatrení pre sadzby.</t>
        </is>
      </c>
    </row>
    <row r="10" ht="32" customHeight="1">
      <c r="B10" s="64" t="inlineStr">
        <is>
          <t>✓</t>
        </is>
      </c>
      <c r="C10" s="65" t="inlineStr">
        <is>
          <t>Pred použitím overte stravné, základnú náhradu za km, ceny pohonných látok a prípadné krátenie stravného.</t>
        </is>
      </c>
    </row>
    <row r="11" ht="28" customHeight="1">
      <c r="B11" s="64" t="inlineStr">
        <is>
          <t>✓</t>
        </is>
      </c>
      <c r="C11" s="65" t="inlineStr">
        <is>
          <t>Cestovný príkaz má preukazovať účel, trasu, čas, schválenie a vyúčtovanie pracovnej cesty.</t>
        </is>
      </c>
    </row>
    <row r="12"/>
    <row r="13" ht="28" customHeight="1">
      <c r="B13" s="66" t="inlineStr">
        <is>
          <t>Tip: ďalšia šablóna zadarmo</t>
        </is>
      </c>
      <c r="C13" s="66" t="inlineStr">
        <is>
          <t>Hromadné vyúčtovanie ciest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A1:C63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8" customWidth="1" min="1" max="1"/>
    <col width="50" customWidth="1" min="2" max="3"/>
  </cols>
  <sheetData>
    <row r="1" ht="40" customHeight="1">
      <c r="A1" s="1" t="inlineStr">
        <is>
          <t>CESTOVNÉ NÁHRADY — NÁVOD K POUŽITÍ</t>
        </is>
      </c>
    </row>
    <row r="2">
      <c r="A2" s="2" t="inlineStr">
        <is>
          <t>Právny základ: § 1 a nasl. zákona č. 283/2002 Z. z. o cestovných náhradách. Zákonník práce (zákon č. 311/2001 Z. z.)) + zákon č. 283/2002 Z. z. o cestovných náhradách (sadzby: opatrenie MPSVR SR č. 280/2025 a č. 340/2025 Z. z.)</t>
        </is>
      </c>
    </row>
    <row r="3"/>
    <row r="4" ht="24" customHeight="1">
      <c r="A4" s="3" t="inlineStr">
        <is>
          <t>1. Kedy vzniká nárok na cestovné náhrady?</t>
        </is>
      </c>
    </row>
    <row r="5" ht="32" customHeight="1">
      <c r="A5" s="4" t="inlineStr">
        <is>
          <t>Zamestnanec má nárok na cestovné náhrady pri každej pracovnej ceste, t. j. ceste mimo pravidelného pracoviska na príkaz zamestnávateľa (zákon č. 283/2002 Z. z. o cestovných náhradách).</t>
        </is>
      </c>
    </row>
    <row r="6" ht="32" customHeight="1">
      <c r="A6" s="4" t="inlineStr">
        <is>
          <t>Zamestnávateľ je POVINNÝ poskytnúť náhrady: cestovných výdavkov, stravného, výdavkov za ubytovanie a nevyhnutných vedľajších výdavkov.</t>
        </is>
      </c>
    </row>
    <row r="7" ht="18" customHeight="1">
      <c r="A7" s="5" t="inlineStr">
        <is>
          <t>Cestovný príkaz musí byť schválený VOPRED (zákon č. 283/2002 Z. z. o cestovných náhradách). Spätné schvaľovanie je rizikové.</t>
        </is>
      </c>
    </row>
    <row r="8"/>
    <row r="9" ht="24" customHeight="1">
      <c r="A9" s="3" t="inlineStr">
        <is>
          <t>2. Tuzemské stravné — sazby 2026</t>
        </is>
      </c>
    </row>
    <row r="10" ht="18" customHeight="1">
      <c r="A10" s="4" t="inlineStr">
        <is>
          <t>Stravné sa riadi dĺžkou pracovnej cesty v danom kalendárnom dni:</t>
        </is>
      </c>
    </row>
    <row r="11" ht="18" customHeight="1">
      <c r="A11" s="4" t="inlineStr">
        <is>
          <t>• 5–12 hodín: minimálne 9,30 €</t>
        </is>
      </c>
    </row>
    <row r="12" ht="18" customHeight="1">
      <c r="A12" s="4" t="inlineStr">
        <is>
          <t>• 12–18 hodín: minimálne 13,80 €</t>
        </is>
      </c>
    </row>
    <row r="13" ht="18" customHeight="1">
      <c r="A13" s="4" t="inlineStr">
        <is>
          <t>• nad 18 hodín: minimálne 20,60 €</t>
        </is>
      </c>
    </row>
    <row r="14" ht="32" customHeight="1">
      <c r="A14" s="5" t="inlineStr">
        <is>
          <t>Sadzby sú MINIMÁLNE pre zamestnávateľa v podnikateľskej sfére (zákon č. 283/2002 Z. z. o cestovných náhradách). Zamestnávateľ môže poskytnúť viac.</t>
        </is>
      </c>
    </row>
    <row r="15" ht="32" customHeight="1">
      <c r="A15" s="4" t="inlineStr">
        <is>
          <t>V SR platia pevné sumy stravného 9,30 €, 13,80 € a 20,60 € podľa dĺžky pracovnej cesty.</t>
        </is>
      </c>
    </row>
    <row r="16"/>
    <row r="17" ht="24" customHeight="1">
      <c r="A17" s="3" t="inlineStr">
        <is>
          <t>3. Krácení stravného (§ 163 odst. 2 ZP)</t>
        </is>
      </c>
    </row>
    <row r="18" ht="32" customHeight="1">
      <c r="A18" s="5" t="inlineStr">
        <is>
          <t>DÔLEŽITÉ: Zamestnávateľ MÔŽE krátiť stravné, ak bolo zamestnancovi poskytnuté bezplatné jedlo.</t>
        </is>
      </c>
    </row>
    <row r="19" ht="18" customHeight="1">
      <c r="A19" s="4" t="inlineStr"/>
    </row>
    <row r="20" ht="18" customHeight="1">
      <c r="A20" s="4" t="inlineStr">
        <is>
          <t>Zákonné maximum se NEODVÍJÍ od druhu jídla, ale od DÉLKY pracovnej cesty.</t>
        </is>
      </c>
    </row>
    <row r="21" ht="18" customHeight="1">
      <c r="A21" s="4" t="inlineStr">
        <is>
          <t>Za KAŽDÉ bezplatne poskytnuté jedlo možno stravné krátiť až o:</t>
        </is>
      </c>
    </row>
    <row r="22" ht="18" customHeight="1">
      <c r="A22" s="4" t="inlineStr">
        <is>
          <t>• 70 % stravného, trvá-li pracovná cesta 5 až 12 hodin</t>
        </is>
      </c>
    </row>
    <row r="23" ht="18" customHeight="1">
      <c r="A23" s="4" t="inlineStr">
        <is>
          <t>• 35 % stravného, trvá-li déle než 12 hodin, nejdéle však 18 hodin</t>
        </is>
      </c>
    </row>
    <row r="24" ht="18" customHeight="1">
      <c r="A24" s="4" t="inlineStr">
        <is>
          <t>• 25 % stravného, trvá-li déle než 18 hodin</t>
        </is>
      </c>
    </row>
    <row r="25" ht="18" customHeight="1">
      <c r="A25" s="4" t="inlineStr"/>
    </row>
    <row r="26" ht="32" customHeight="1">
      <c r="A26" s="5" t="inlineStr">
        <is>
          <t>Konkrétne percento krátenia v rámci zákonných limitov určí zamestnávateľ (typicky vnútorným predpisom alebo cestovnou smernicou).</t>
        </is>
      </c>
    </row>
    <row r="27" ht="32" customHeight="1">
      <c r="A27" s="4" t="inlineStr">
        <is>
          <t>Príklad: cesta 5 – 12 h, stravné 9,30 €, zamestnancovi poskytnutý obed → krátenie o 40 % → 9,30 × 0,60 = 5,58 €.</t>
        </is>
      </c>
    </row>
    <row r="28" ht="32" customHeight="1">
      <c r="A28" s="4" t="inlineStr">
        <is>
          <t>Príklad: cesta nad 18 h, stravné 20,60 €, poskytnuté všetky 3 jedlá → 25 % + 40 % + 35 % = 100 % → 20,60 × 0,00 = 0,00 €.</t>
        </is>
      </c>
    </row>
    <row r="29" ht="18" customHeight="1">
      <c r="A29" s="4" t="inlineStr"/>
    </row>
    <row r="30" ht="18" customHeight="1">
      <c r="A30" s="5" t="inlineStr">
        <is>
          <t>Na listu „Nastavenie" si nastavte procenta krácení, ktorá platí u vašeho zamestnávateľa.</t>
        </is>
      </c>
    </row>
    <row r="31"/>
    <row r="32" ht="24" customHeight="1">
      <c r="A32" s="3" t="inlineStr">
        <is>
          <t>4. Cestovné výdavky — vlastní vozidlo zamestnanca</t>
        </is>
      </c>
    </row>
    <row r="33" ht="18" customHeight="1">
      <c r="A33" s="4" t="inlineStr">
        <is>
          <t>Ak zamestnanec použije na príkaz zamestnávateľa vlastní vozidlo, náleží mu:</t>
        </is>
      </c>
    </row>
    <row r="34" ht="18" customHeight="1">
      <c r="A34" s="4" t="inlineStr">
        <is>
          <t>1. Základná náhrada: 0,313 €/km (opatrenie MPSVR SR č. 340/2025 Z. z.)</t>
        </is>
      </c>
    </row>
    <row r="35" ht="18" customHeight="1">
      <c r="A35" s="4" t="inlineStr">
        <is>
          <t>2. Náhrada za spotrebované PHL: skutočná spotreba × preukázaná cena paliva</t>
        </is>
      </c>
    </row>
    <row r="36" ht="18" customHeight="1">
      <c r="A36" s="4" t="inlineStr"/>
    </row>
    <row r="37" ht="18" customHeight="1">
      <c r="A37" s="4" t="inlineStr">
        <is>
          <t>Vyhlášková cena PHM 2026:</t>
        </is>
      </c>
    </row>
    <row r="38" ht="18" customHeight="1">
      <c r="A38" s="4" t="inlineStr">
        <is>
          <t>• Benzín 95 Natural: 1,39 €/l</t>
        </is>
      </c>
    </row>
    <row r="39" ht="18" customHeight="1">
      <c r="A39" s="4" t="inlineStr">
        <is>
          <t>• Benzín 98 oktánov: 1,56 €/l</t>
        </is>
      </c>
    </row>
    <row r="40" ht="32" customHeight="1">
      <c r="A40" s="4" t="inlineStr">
        <is>
          <t>• Motorová nafta: 1,78 €/l (od 1. 6. 2026 podľa priemernej ceny zistenej Štatistickým úradom SR; do 31. 5. 2026 predstavovala 1,36 €/l)</t>
        </is>
      </c>
    </row>
    <row r="41" ht="18" customHeight="1">
      <c r="A41" s="4" t="inlineStr">
        <is>
          <t>• Elektrina: 0,29 €/kWh</t>
        </is>
      </c>
    </row>
    <row r="42" ht="18" customHeight="1">
      <c r="A42" s="4" t="inlineStr"/>
    </row>
    <row r="43" ht="32" customHeight="1">
      <c r="A43" s="5" t="inlineStr">
        <is>
          <t>Zamestnanec môže doložit i skutečnou cenu PHM (dokladem z čerpací stanice). Vyhlášková cena se používá, ak doklad nemá.</t>
        </is>
      </c>
    </row>
    <row r="44"/>
    <row r="45" ht="24" customHeight="1">
      <c r="A45" s="3" t="inlineStr">
        <is>
          <t>5. Zahraniční stravné</t>
        </is>
      </c>
    </row>
    <row r="46" ht="32" customHeight="1">
      <c r="A46" s="4" t="inlineStr">
        <is>
          <t>Pre zahraničné cesty platia sadzby v menách jednotlivých krajín (opatrenie MPSVR SR o sumách stravného pri zahraničných pracovných cestách):</t>
        </is>
      </c>
    </row>
    <row r="47" ht="18" customHeight="1">
      <c r="A47" s="4" t="inlineStr">
        <is>
          <t>• Nemecko: 45 EUR/deň</t>
        </is>
      </c>
    </row>
    <row r="48" ht="18" customHeight="1">
      <c r="A48" s="4" t="inlineStr">
        <is>
          <t>• Rakousko: 45 EUR/den</t>
        </is>
      </c>
    </row>
    <row r="49" ht="18" customHeight="1">
      <c r="A49" s="4" t="inlineStr">
        <is>
          <t>• Slovensko: 35 EUR/den</t>
        </is>
      </c>
    </row>
    <row r="50" ht="18" customHeight="1">
      <c r="A50" s="4" t="inlineStr">
        <is>
          <t>• Polsko: 35 EUR/den</t>
        </is>
      </c>
    </row>
    <row r="51" ht="32" customHeight="1">
      <c r="A51" s="4" t="inlineStr">
        <is>
          <t>Krátenie zahraničného stravného: raňajky 25 %, obed 40 %, večera 35 % zo zahraničného stravného.</t>
        </is>
      </c>
    </row>
    <row r="52"/>
    <row r="53" ht="24" customHeight="1">
      <c r="A53" s="3" t="inlineStr">
        <is>
          <t>6. Ako použít tuto šablonu</t>
        </is>
      </c>
    </row>
    <row r="54" ht="18" customHeight="1">
      <c r="A54" s="4" t="inlineStr">
        <is>
          <t>• Hárok „Cestovný príkaz" — vyplňte PRED cestou, nechajte schváliť nadriadeným.</t>
        </is>
      </c>
    </row>
    <row r="55" ht="18" customHeight="1">
      <c r="A55" s="4" t="inlineStr">
        <is>
          <t>• Hárok „Vyúčtovanie" — vyplňte PO ceste, priložte doklady (cestovné lístky, účtenky, faktúry).</t>
        </is>
      </c>
    </row>
    <row r="56" ht="32" customHeight="1">
      <c r="A56" s="4" t="inlineStr">
        <is>
          <t>• Hárok „Nastavenie" — obsahuje všetky sadzby 2026. Upravte percentá krátenia podľa vašej firemnej smernice.</t>
        </is>
      </c>
    </row>
    <row r="57"/>
    <row r="58"/>
    <row r="59">
      <c r="A59" s="6" t="inlineStr">
        <is>
          <t>Vytvorené expertmi z AutoERP.sk</t>
        </is>
      </c>
    </row>
    <row r="60"/>
    <row r="61" ht="20" customHeight="1">
      <c r="A61" s="67" t="inlineStr">
        <is>
          <t>Šablóna od AutoERP</t>
        </is>
      </c>
    </row>
    <row r="62" ht="34" customHeight="1">
      <c r="A62" s="68" t="inlineStr">
        <is>
          <t>V AutoERP to urobíte 10x jednoduchšie: doklady, schvaľovanie a prehľady vznikajú automaticky z firemných dát.</t>
        </is>
      </c>
    </row>
    <row r="63" ht="20" customHeight="1">
      <c r="A63" s="69" t="inlineStr">
        <is>
          <t>Verzia: máj 2026 | cestovni-nahrady-kalkulacka | autoerp.sk</t>
        </is>
      </c>
    </row>
  </sheetData>
  <mergeCells count="51">
    <mergeCell ref="A25:C25"/>
    <mergeCell ref="A41:C41"/>
    <mergeCell ref="A46:C46"/>
    <mergeCell ref="A37:C37"/>
    <mergeCell ref="A18:C18"/>
    <mergeCell ref="A27:C27"/>
    <mergeCell ref="A56:C56"/>
    <mergeCell ref="A21:C21"/>
    <mergeCell ref="A55:C55"/>
    <mergeCell ref="A50:C50"/>
    <mergeCell ref="A12:C12"/>
    <mergeCell ref="A26:C26"/>
    <mergeCell ref="A2:C2"/>
    <mergeCell ref="A42:C42"/>
    <mergeCell ref="A33:C33"/>
    <mergeCell ref="A47:C47"/>
    <mergeCell ref="A5:C5"/>
    <mergeCell ref="A23:C23"/>
    <mergeCell ref="A32:C32"/>
    <mergeCell ref="A14:C14"/>
    <mergeCell ref="A22:C22"/>
    <mergeCell ref="A17:C17"/>
    <mergeCell ref="A53:C53"/>
    <mergeCell ref="A29:C29"/>
    <mergeCell ref="A4:C4"/>
    <mergeCell ref="A35:C35"/>
    <mergeCell ref="A20:C20"/>
    <mergeCell ref="A38:C38"/>
    <mergeCell ref="A43:C43"/>
    <mergeCell ref="A10:C10"/>
    <mergeCell ref="A28:C28"/>
    <mergeCell ref="A13:C13"/>
    <mergeCell ref="A19:C19"/>
    <mergeCell ref="A40:C40"/>
    <mergeCell ref="A9:C9"/>
    <mergeCell ref="A30:C30"/>
    <mergeCell ref="A39:C39"/>
    <mergeCell ref="A34:C34"/>
    <mergeCell ref="A15:C15"/>
    <mergeCell ref="A59:C59"/>
    <mergeCell ref="A48:C48"/>
    <mergeCell ref="A24:C24"/>
    <mergeCell ref="A51:C51"/>
    <mergeCell ref="A36:C36"/>
    <mergeCell ref="A11:C11"/>
    <mergeCell ref="A49:C49"/>
    <mergeCell ref="A1:C1"/>
    <mergeCell ref="A45:C45"/>
    <mergeCell ref="A6:C6"/>
    <mergeCell ref="A7:C7"/>
    <mergeCell ref="A54:C54"/>
  </mergeCells>
  <hyperlinks>
    <hyperlink xmlns:r="http://schemas.openxmlformats.org/officeDocument/2006/relationships" ref="A59" r:id="rId1"/>
  </hyperlinks>
  <pageMargins left="0.4" right="0.4" top="0.5" bottom="0.5" header="0.3" footer="0.3"/>
  <pageSetup orientation="portrait" paperSize="9" scale="100" fitToHeight="0" fitToWidth="1" firstPageNumber="1" useFirstPageNumber="1" horizontalDpi="4294967295" verticalDpi="4294967295" copies="1"/>
</worksheet>
</file>

<file path=xl/worksheets/sheet4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G32"/>
  <sheetViews>
    <sheetView showGridLines="0" tabSelected="1" zoomScale="100" zoomScaleNormal="100" workbookViewId="0">
      <selection activeCell="A1" sqref="A1"/>
    </sheetView>
  </sheetViews>
  <sheetFormatPr baseColWidth="8" defaultRowHeight="15" outlineLevelRow="0"/>
  <cols>
    <col width="18" customWidth="1" min="1" max="1"/>
    <col width="20" customWidth="1" min="2" max="2"/>
    <col width="18" customWidth="1" min="3" max="3"/>
    <col width="20" customWidth="1" min="4" max="4"/>
    <col width="18" customWidth="1" min="5" max="5"/>
    <col width="20" customWidth="1" min="6" max="6"/>
    <col width="16" customWidth="1" min="7" max="7"/>
  </cols>
  <sheetData>
    <row r="1" ht="38" customHeight="1">
      <c r="A1" s="1" t="inlineStr">
        <is>
          <t>CESTOVNÝ PRÍKAZ</t>
        </is>
      </c>
    </row>
    <row r="2">
      <c r="A2" s="7" t="inlineStr">
        <is>
          <t>Podľa Zákonníka práce (Zákonník práce (zákon č. 311/2001 Z. z.), § 156–189) a zákon č. 283/2002 Z. z. o cestovných náhradách (sadzby: opatrenie MPSVR SR č. 280/2025 a č. 340/2025 Z. z.)</t>
        </is>
      </c>
    </row>
    <row r="3"/>
    <row r="4" ht="22" customHeight="1">
      <c r="A4" s="8" t="inlineStr">
        <is>
          <t>Zamestnávateľ:</t>
        </is>
      </c>
      <c r="B4" s="9" t="inlineStr"/>
      <c r="C4" s="21" t="n"/>
      <c r="E4" s="8" t="inlineStr">
        <is>
          <t>IČO:</t>
        </is>
      </c>
      <c r="F4" s="9" t="inlineStr"/>
      <c r="G4" s="21" t="n"/>
    </row>
    <row r="5" ht="22" customHeight="1">
      <c r="A5" s="8" t="inlineStr">
        <is>
          <t>Zamestnanec:</t>
        </is>
      </c>
      <c r="B5" s="9" t="inlineStr"/>
      <c r="C5" s="21" t="n"/>
      <c r="E5" s="8" t="inlineStr">
        <is>
          <t>Osobní číslo:</t>
        </is>
      </c>
      <c r="F5" s="9" t="inlineStr"/>
      <c r="G5" s="21" t="n"/>
    </row>
    <row r="6" ht="22" customHeight="1">
      <c r="A6" s="8" t="inlineStr">
        <is>
          <t>Oddelenie:</t>
        </is>
      </c>
      <c r="B6" s="9" t="inlineStr"/>
      <c r="C6" s="21" t="n"/>
      <c r="E6" s="8" t="inlineStr">
        <is>
          <t>Pozice:</t>
        </is>
      </c>
      <c r="F6" s="9" t="inlineStr"/>
      <c r="G6" s="21" t="n"/>
    </row>
    <row r="7" ht="22" customHeight="1">
      <c r="A7" s="8" t="inlineStr">
        <is>
          <t>Cestovní príkaz č.:</t>
        </is>
      </c>
      <c r="B7" s="9" t="inlineStr"/>
      <c r="C7" s="21" t="n"/>
      <c r="E7" s="8" t="inlineStr">
        <is>
          <t>Dátum vystavenia:</t>
        </is>
      </c>
      <c r="F7" s="9" t="inlineStr"/>
      <c r="G7" s="21" t="n"/>
    </row>
    <row r="8"/>
    <row r="9" ht="26" customHeight="1">
      <c r="A9" s="10" t="inlineStr">
        <is>
          <t>ÚDAJE O CESTE</t>
        </is>
      </c>
    </row>
    <row r="10" ht="22" customHeight="1">
      <c r="A10" s="8" t="inlineStr">
        <is>
          <t>Účel cesty:</t>
        </is>
      </c>
      <c r="B10" s="9" t="n"/>
      <c r="C10" s="21" t="n"/>
      <c r="E10" s="8" t="inlineStr">
        <is>
          <t>Místo jednání:</t>
        </is>
      </c>
      <c r="F10" s="9" t="n"/>
      <c r="G10" s="21" t="n"/>
    </row>
    <row r="11" ht="22" customHeight="1">
      <c r="A11" s="8" t="inlineStr">
        <is>
          <t>Dátum cesty od:</t>
        </is>
      </c>
      <c r="B11" s="11" t="n"/>
      <c r="C11" s="21" t="n"/>
      <c r="E11" s="8" t="inlineStr">
        <is>
          <t>Dátum cesty do:</t>
        </is>
      </c>
      <c r="F11" s="11" t="n"/>
      <c r="G11" s="21" t="n"/>
    </row>
    <row r="12"/>
    <row r="13" ht="26" customHeight="1">
      <c r="A13" s="10" t="inlineStr">
        <is>
          <t>ITINERÁR CESTY</t>
        </is>
      </c>
    </row>
    <row r="14" ht="28" customHeight="1">
      <c r="A14" s="12" t="inlineStr">
        <is>
          <t>Úsek</t>
        </is>
      </c>
      <c r="B14" s="12" t="inlineStr">
        <is>
          <t>Dátum</t>
        </is>
      </c>
      <c r="C14" s="12" t="inlineStr">
        <is>
          <t>Čas odjezdu</t>
        </is>
      </c>
      <c r="D14" s="12" t="inlineStr">
        <is>
          <t>Místo odjezdu</t>
        </is>
      </c>
      <c r="E14" s="12" t="inlineStr">
        <is>
          <t>Čas príjazdu</t>
        </is>
      </c>
      <c r="F14" s="12" t="inlineStr">
        <is>
          <t>Miesto príjazdu</t>
        </is>
      </c>
      <c r="G14" s="12" t="inlineStr">
        <is>
          <t>Dopravný prostriedok</t>
        </is>
      </c>
    </row>
    <row r="15" ht="22" customHeight="1">
      <c r="A15" s="13" t="n">
        <v>1</v>
      </c>
      <c r="B15" s="14" t="n"/>
      <c r="C15" s="15" t="n"/>
      <c r="D15" s="16" t="n"/>
      <c r="E15" s="15" t="n"/>
      <c r="F15" s="16" t="n"/>
      <c r="G15" s="16" t="n"/>
    </row>
    <row r="16" ht="22" customHeight="1">
      <c r="A16" s="17" t="n">
        <v>2</v>
      </c>
      <c r="B16" s="18" t="n"/>
      <c r="C16" s="19" t="n"/>
      <c r="D16" s="20" t="n"/>
      <c r="E16" s="19" t="n"/>
      <c r="F16" s="20" t="n"/>
      <c r="G16" s="20" t="n"/>
    </row>
    <row r="17" ht="22" customHeight="1">
      <c r="A17" s="13" t="n">
        <v>3</v>
      </c>
      <c r="B17" s="14" t="n"/>
      <c r="C17" s="15" t="n"/>
      <c r="D17" s="16" t="n"/>
      <c r="E17" s="15" t="n"/>
      <c r="F17" s="16" t="n"/>
      <c r="G17" s="16" t="n"/>
    </row>
    <row r="18" ht="22" customHeight="1">
      <c r="A18" s="17" t="n">
        <v>4</v>
      </c>
      <c r="B18" s="18" t="n"/>
      <c r="C18" s="19" t="n"/>
      <c r="D18" s="20" t="n"/>
      <c r="E18" s="19" t="n"/>
      <c r="F18" s="20" t="n"/>
      <c r="G18" s="20" t="n"/>
    </row>
    <row r="19" ht="22" customHeight="1">
      <c r="A19" s="13" t="n">
        <v>5</v>
      </c>
      <c r="B19" s="14" t="n"/>
      <c r="C19" s="15" t="n"/>
      <c r="D19" s="16" t="n"/>
      <c r="E19" s="15" t="n"/>
      <c r="F19" s="16" t="n"/>
      <c r="G19" s="16" t="n"/>
    </row>
    <row r="20" ht="22" customHeight="1">
      <c r="A20" s="17" t="n">
        <v>6</v>
      </c>
      <c r="B20" s="18" t="n"/>
      <c r="C20" s="19" t="n"/>
      <c r="D20" s="20" t="n"/>
      <c r="E20" s="19" t="n"/>
      <c r="F20" s="20" t="n"/>
      <c r="G20" s="20" t="n"/>
    </row>
    <row r="21"/>
    <row r="22" ht="26" customHeight="1">
      <c r="A22" s="10" t="inlineStr">
        <is>
          <t>SCHVÁLENÍ</t>
        </is>
      </c>
    </row>
    <row r="23"/>
    <row r="24">
      <c r="A24" s="8" t="inlineStr">
        <is>
          <t>Schválil:</t>
        </is>
      </c>
      <c r="B24" s="21" t="n"/>
      <c r="C24" s="21" t="n"/>
      <c r="E24" s="8" t="inlineStr">
        <is>
          <t>Dátum:</t>
        </is>
      </c>
      <c r="F24" s="22" t="n"/>
      <c r="G24" s="21" t="n"/>
    </row>
    <row r="25"/>
    <row r="26">
      <c r="A26" s="8" t="inlineStr">
        <is>
          <t>Podpis zamestnanca:</t>
        </is>
      </c>
      <c r="B26" s="21" t="n"/>
      <c r="C26" s="21" t="n"/>
      <c r="E26" s="8" t="inlineStr">
        <is>
          <t>Podpis vedoucího:</t>
        </is>
      </c>
      <c r="F26" s="21" t="n"/>
      <c r="G26" s="21" t="n"/>
    </row>
    <row r="27"/>
    <row r="28">
      <c r="A28" s="6" t="inlineStr">
        <is>
          <t>Vytvorené expertmi z AutoERP.sk</t>
        </is>
      </c>
    </row>
    <row r="29"/>
    <row r="30" ht="20" customHeight="1">
      <c r="A30" s="67" t="inlineStr">
        <is>
          <t>Šablóna od AutoERP</t>
        </is>
      </c>
    </row>
    <row r="31" ht="34" customHeight="1">
      <c r="A31" s="68" t="inlineStr">
        <is>
          <t>V AutoERP to urobíte 10x jednoduchšie: doklady, schvaľovanie a prehľady vznikajú automaticky z firemných dát.</t>
        </is>
      </c>
    </row>
    <row r="32" ht="20" customHeight="1">
      <c r="A32" s="69" t="inlineStr">
        <is>
          <t>Verzia: máj 2026 | cestovni-nahrady-kalkulacka | autoerp.sk</t>
        </is>
      </c>
    </row>
  </sheetData>
  <mergeCells count="22">
    <mergeCell ref="F4:G4"/>
    <mergeCell ref="F11:G11"/>
    <mergeCell ref="B7:C7"/>
    <mergeCell ref="F10:G10"/>
    <mergeCell ref="A22:G22"/>
    <mergeCell ref="F6:G6"/>
    <mergeCell ref="A28:G28"/>
    <mergeCell ref="F7:G7"/>
    <mergeCell ref="A13:G13"/>
    <mergeCell ref="F24:G24"/>
    <mergeCell ref="A9:G9"/>
    <mergeCell ref="B11:C11"/>
    <mergeCell ref="F5:G5"/>
    <mergeCell ref="F26:G26"/>
    <mergeCell ref="A1:G1"/>
    <mergeCell ref="B10:C10"/>
    <mergeCell ref="B6:C6"/>
    <mergeCell ref="B24:C24"/>
    <mergeCell ref="B5:C5"/>
    <mergeCell ref="A2:G2"/>
    <mergeCell ref="B26:C26"/>
    <mergeCell ref="B4:C4"/>
  </mergeCells>
  <dataValidations count="1">
    <dataValidation sqref="G15:G20" showDropDown="0" showInputMessage="0" showErrorMessage="1" allowBlank="1" errorTitle="Neplatná hodnota" error="Vyberte jednu z možností: Vlastní auto, Služební auto, Vlak, Autobus, Letadlo, MHD, Taxi" type="list">
      <formula1>"Vlastní auto,Služební auto,Vlak,Autobus,Letadlo,MHD,Taxi"</formula1>
    </dataValidation>
  </dataValidations>
  <hyperlinks>
    <hyperlink xmlns:r="http://schemas.openxmlformats.org/officeDocument/2006/relationships" ref="A28" r:id="rId1"/>
  </hyperlinks>
  <pageMargins left="0.4" right="0.4" top="0.5" bottom="0.5" header="0.3" footer="0.3"/>
  <pageSetup orientation="landscape" paperSize="9" scale="100" fitToHeight="0" fitToWidth="1" firstPageNumber="1" useFirstPageNumber="1" horizontalDpi="4294967295" verticalDpi="4294967295" copies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F44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30" customWidth="1" min="1" max="1"/>
    <col width="16" customWidth="1" min="2" max="2"/>
    <col width="14" customWidth="1" min="3" max="3"/>
    <col width="18" customWidth="1" min="4" max="5"/>
    <col width="22" customWidth="1" min="6" max="6"/>
  </cols>
  <sheetData>
    <row r="1" ht="36" customHeight="1">
      <c r="A1" s="23" t="inlineStr">
        <is>
          <t>VYÚČTOVÁNÍ CESTOVNÍCH NÁHRAD</t>
        </is>
      </c>
    </row>
    <row r="2">
      <c r="A2" s="2" t="inlineStr">
        <is>
          <t>zákon č. 283/2002 Z. z. o cestovných náhradách (sadzby: opatrenie MPSVR SR č. 280/2025 a č. 340/2025 Z. z.) — sazby pro rok 2026</t>
        </is>
      </c>
    </row>
    <row r="3">
      <c r="A3" s="8" t="inlineStr">
        <is>
          <t>Zamestnanec:</t>
        </is>
      </c>
      <c r="B3" s="24">
        <f>'Cestovný príkaz'!B5</f>
        <v/>
      </c>
      <c r="D3" s="8" t="inlineStr">
        <is>
          <t>Cestovní príkaz č.:</t>
        </is>
      </c>
      <c r="E3" s="24">
        <f>'Cestovný príkaz'!B7</f>
        <v/>
      </c>
    </row>
    <row r="4"/>
    <row r="5" ht="28" customHeight="1">
      <c r="A5" s="25" t="inlineStr">
        <is>
          <t>1. STRAVNÉ</t>
        </is>
      </c>
    </row>
    <row r="6" ht="28" customHeight="1">
      <c r="A6" s="12" t="inlineStr">
        <is>
          <t>Časové pásmo</t>
        </is>
      </c>
      <c r="B6" s="12" t="inlineStr">
        <is>
          <t>Počet dní</t>
        </is>
      </c>
      <c r="C6" s="12" t="inlineStr">
        <is>
          <t>Sadzba (€)</t>
        </is>
      </c>
      <c r="D6" s="12" t="inlineStr">
        <is>
          <t>Hrubé stravné</t>
        </is>
      </c>
      <c r="E6" s="12" t="inlineStr">
        <is>
          <t>Krácení (%)</t>
        </is>
      </c>
      <c r="F6" s="12" t="inlineStr">
        <is>
          <t>Stravné po krácení</t>
        </is>
      </c>
    </row>
    <row r="7" ht="22" customHeight="1">
      <c r="A7" s="26" t="inlineStr">
        <is>
          <t>Cesta 5–12 hodin</t>
        </is>
      </c>
      <c r="B7" s="27" t="n"/>
      <c r="C7" s="28">
        <f>Nastavenie!B5</f>
        <v/>
      </c>
      <c r="D7" s="28">
        <f>IF(B7&lt;&gt;"",B7*C7,0)</f>
        <v/>
      </c>
      <c r="E7" s="29" t="n"/>
      <c r="F7" s="30">
        <f>D7-D7*IF(E7&lt;&gt;"",E7,0)</f>
        <v/>
      </c>
    </row>
    <row r="8" ht="22" customHeight="1">
      <c r="A8" s="26" t="inlineStr">
        <is>
          <t>Cesta 12–18 hodin</t>
        </is>
      </c>
      <c r="B8" s="27" t="n"/>
      <c r="C8" s="28">
        <f>Nastavenie!B6</f>
        <v/>
      </c>
      <c r="D8" s="28">
        <f>IF(B8&lt;&gt;"",B8*C8,0)</f>
        <v/>
      </c>
      <c r="E8" s="29" t="n"/>
      <c r="F8" s="30">
        <f>D8-D8*IF(E8&lt;&gt;"",E8,0)</f>
        <v/>
      </c>
    </row>
    <row r="9" ht="22" customHeight="1">
      <c r="A9" s="26" t="inlineStr">
        <is>
          <t>Cesta nad 18 hodin</t>
        </is>
      </c>
      <c r="B9" s="27" t="n"/>
      <c r="C9" s="28">
        <f>Nastavenie!B7</f>
        <v/>
      </c>
      <c r="D9" s="28">
        <f>IF(B9&lt;&gt;"",B9*C9,0)</f>
        <v/>
      </c>
      <c r="E9" s="29" t="n"/>
      <c r="F9" s="30">
        <f>D9-D9*IF(E9&lt;&gt;"",E9,0)</f>
        <v/>
      </c>
    </row>
    <row r="10" ht="26" customHeight="1">
      <c r="A10" s="31" t="inlineStr">
        <is>
          <t>Stravné celkom:</t>
        </is>
      </c>
      <c r="F10" s="32">
        <f>SUM(F7:F9)</f>
        <v/>
      </c>
    </row>
    <row r="11">
      <c r="A11" s="33" t="inlineStr">
        <is>
          <t>Krácení stravného podľa § 163 odst. 2 ZP — za každé poskytnuté jídlo nejvýše o 70 % (cesta 5–12 h), 35 % (12–18 h) nebo 25 % (nad 18 h) stravného; sazby viz list Nastavenie.</t>
        </is>
      </c>
    </row>
    <row r="12"/>
    <row r="13" ht="28" customHeight="1">
      <c r="A13" s="25" t="inlineStr">
        <is>
          <t>2. JÍZDNÉ — VLASTNÍ VOZIDLO</t>
        </is>
      </c>
    </row>
    <row r="14" ht="22" customHeight="1">
      <c r="A14" s="26" t="inlineStr">
        <is>
          <t>Ujeté kilometry</t>
        </is>
      </c>
      <c r="B14" s="34" t="n"/>
      <c r="C14" s="35" t="inlineStr">
        <is>
          <t>km</t>
        </is>
      </c>
      <c r="D14" s="16" t="n"/>
      <c r="E14" s="16" t="n"/>
      <c r="F14" s="36" t="inlineStr">
        <is>
          <t>Zadejte celkový počet km</t>
        </is>
      </c>
    </row>
    <row r="15" ht="22" customHeight="1">
      <c r="A15" s="26" t="inlineStr">
        <is>
          <t>Sazba za km (základní náhrada)</t>
        </is>
      </c>
      <c r="B15" s="28">
        <f>Nastavenie!B14</f>
        <v/>
      </c>
      <c r="C15" s="35" t="inlineStr">
        <is>
          <t>€/km</t>
        </is>
      </c>
      <c r="D15" s="16" t="n"/>
      <c r="E15" s="16" t="n"/>
      <c r="F15" s="36" t="inlineStr">
        <is>
          <t>zákon č. 283/2002 Z. z. o cestovných náhradách (sadzby: opatrenie MPSVR SR č. 280/2025 a č. 340/2025 Z. z.)</t>
        </is>
      </c>
    </row>
    <row r="16" ht="22" customHeight="1">
      <c r="A16" s="26" t="inlineStr">
        <is>
          <t>Náhrada za amortizaci</t>
        </is>
      </c>
      <c r="B16" s="30">
        <f>B14*B15</f>
        <v/>
      </c>
      <c r="C16" s="16" t="n"/>
      <c r="D16" s="16" t="n"/>
      <c r="E16" s="16" t="n"/>
      <c r="F16" s="16" t="n"/>
    </row>
    <row r="17"/>
    <row r="18">
      <c r="A18" s="10" t="inlineStr">
        <is>
          <t>Spotreba pohonných hmot</t>
        </is>
      </c>
    </row>
    <row r="19" ht="22" customHeight="1">
      <c r="A19" s="26" t="inlineStr">
        <is>
          <t>Druh paliva</t>
        </is>
      </c>
      <c r="B19" s="16" t="n"/>
      <c r="C19" s="16" t="n"/>
      <c r="D19" s="16" t="n"/>
      <c r="E19" s="16" t="n"/>
      <c r="F19" s="16" t="n"/>
    </row>
    <row r="20" ht="22" customHeight="1">
      <c r="A20" s="26" t="inlineStr">
        <is>
          <t>Priemerná spotreba</t>
        </is>
      </c>
      <c r="B20" s="37" t="n"/>
      <c r="C20" s="35" t="inlineStr">
        <is>
          <t>l/100 km</t>
        </is>
      </c>
      <c r="D20" s="16" t="n"/>
      <c r="E20" s="16" t="n"/>
      <c r="F20" s="36" t="inlineStr">
        <is>
          <t>Podľa technického preukazu</t>
        </is>
      </c>
    </row>
    <row r="21" ht="22" customHeight="1">
      <c r="A21" s="26" t="inlineStr">
        <is>
          <t>Cena PHM (vyhláška)</t>
        </is>
      </c>
      <c r="B21" s="28">
        <f>IF(B19="Benzin",Nastavenie!B16,IF(B19="Benzin 98",Nastavenie!B17,IF(B19="Nafta",Nastavenie!B18,IF(B19="Elektřina",Nastavenie!B19,0))))</f>
        <v/>
      </c>
      <c r="C21" s="35" t="inlineStr">
        <is>
          <t>€/l (kWh)</t>
        </is>
      </c>
      <c r="D21" s="16" t="n"/>
      <c r="E21" s="16" t="n"/>
      <c r="F21" s="16" t="n"/>
    </row>
    <row r="22" ht="22" customHeight="1">
      <c r="A22" s="26" t="inlineStr">
        <is>
          <t>Náhrada za PHM</t>
        </is>
      </c>
      <c r="B22" s="30">
        <f>B14/100*B20*B21</f>
        <v/>
      </c>
      <c r="C22" s="16" t="n"/>
      <c r="D22" s="16" t="n"/>
      <c r="E22" s="16" t="n"/>
      <c r="F22" s="16" t="n"/>
    </row>
    <row r="23" ht="26" customHeight="1">
      <c r="A23" s="31" t="inlineStr">
        <is>
          <t>Jízdné celkom (amortizace + PHM):</t>
        </is>
      </c>
      <c r="F23" s="32">
        <f>B16+B22</f>
        <v/>
      </c>
    </row>
    <row r="24"/>
    <row r="25" ht="28" customHeight="1">
      <c r="A25" s="25" t="inlineStr">
        <is>
          <t>3. OSTATNÍ VÝDAJE</t>
        </is>
      </c>
    </row>
    <row r="26" ht="28" customHeight="1">
      <c r="A26" s="12" t="inlineStr">
        <is>
          <t>Položka</t>
        </is>
      </c>
      <c r="B26" s="12" t="inlineStr">
        <is>
          <t>Částka</t>
        </is>
      </c>
      <c r="C26" s="12" t="inlineStr">
        <is>
          <t>Doklad č.</t>
        </is>
      </c>
      <c r="D26" s="12" t="inlineStr">
        <is>
          <t>Dátum</t>
        </is>
      </c>
      <c r="E26" s="12" t="inlineStr"/>
      <c r="F26" s="12" t="inlineStr">
        <is>
          <t>Poznámka</t>
        </is>
      </c>
    </row>
    <row r="27" ht="22" customHeight="1">
      <c r="A27" s="26" t="inlineStr">
        <is>
          <t>Ubytování</t>
        </is>
      </c>
      <c r="B27" s="28" t="n"/>
      <c r="C27" s="16" t="n"/>
      <c r="D27" s="14" t="n"/>
      <c r="E27" s="16" t="n"/>
      <c r="F27" s="16" t="n"/>
    </row>
    <row r="28" ht="22" customHeight="1">
      <c r="A28" s="38" t="inlineStr">
        <is>
          <t>Jízdenka (vlak/autobus/MHD)</t>
        </is>
      </c>
      <c r="B28" s="39" t="n"/>
      <c r="C28" s="20" t="n"/>
      <c r="D28" s="18" t="n"/>
      <c r="E28" s="20" t="n"/>
      <c r="F28" s="20" t="n"/>
    </row>
    <row r="29" ht="22" customHeight="1">
      <c r="A29" s="26" t="inlineStr">
        <is>
          <t>Parkovné</t>
        </is>
      </c>
      <c r="B29" s="28" t="n"/>
      <c r="C29" s="16" t="n"/>
      <c r="D29" s="14" t="n"/>
      <c r="E29" s="16" t="n"/>
      <c r="F29" s="16" t="n"/>
    </row>
    <row r="30" ht="22" customHeight="1">
      <c r="A30" s="38" t="inlineStr">
        <is>
          <t>Dálniční známka / mýtné</t>
        </is>
      </c>
      <c r="B30" s="39" t="n"/>
      <c r="C30" s="20" t="n"/>
      <c r="D30" s="18" t="n"/>
      <c r="E30" s="20" t="n"/>
      <c r="F30" s="20" t="n"/>
    </row>
    <row r="31" ht="22" customHeight="1">
      <c r="A31" s="26" t="inlineStr">
        <is>
          <t>Taxi</t>
        </is>
      </c>
      <c r="B31" s="28" t="n"/>
      <c r="C31" s="16" t="n"/>
      <c r="D31" s="14" t="n"/>
      <c r="E31" s="16" t="n"/>
      <c r="F31" s="16" t="n"/>
    </row>
    <row r="32" ht="22" customHeight="1">
      <c r="A32" s="38" t="inlineStr">
        <is>
          <t>Jiné výdaje</t>
        </is>
      </c>
      <c r="B32" s="39" t="n"/>
      <c r="C32" s="20" t="n"/>
      <c r="D32" s="18" t="n"/>
      <c r="E32" s="20" t="n"/>
      <c r="F32" s="20" t="n"/>
    </row>
    <row r="33" ht="26" customHeight="1">
      <c r="A33" s="31" t="inlineStr">
        <is>
          <t>Ostatní výdaje celkom:</t>
        </is>
      </c>
      <c r="F33" s="32">
        <f>SUM(B27:B32)</f>
        <v/>
      </c>
    </row>
    <row r="34"/>
    <row r="35" ht="34" customHeight="1">
      <c r="A35" s="40" t="inlineStr">
        <is>
          <t>CELKOVÉ CESTOVNÉ NÁHRADY:</t>
        </is>
      </c>
      <c r="F35" s="41">
        <f>F10+F23+F33</f>
        <v/>
      </c>
    </row>
    <row r="36"/>
    <row r="37">
      <c r="A37" s="42" t="inlineStr">
        <is>
          <t>Poskytnutá záloha:</t>
        </is>
      </c>
      <c r="B37" s="43" t="n"/>
    </row>
    <row r="38">
      <c r="A38" s="44" t="inlineStr">
        <is>
          <t>K doplatku / vrácení:</t>
        </is>
      </c>
      <c r="B38" s="45">
        <f>F35-B37</f>
        <v/>
      </c>
    </row>
    <row r="39"/>
    <row r="40">
      <c r="A40" s="6" t="inlineStr">
        <is>
          <t>Vytvorené expertmi z AutoERP.sk</t>
        </is>
      </c>
    </row>
    <row r="41"/>
    <row r="42" ht="20" customHeight="1">
      <c r="A42" s="67" t="inlineStr">
        <is>
          <t>Šablóna od AutoERP</t>
        </is>
      </c>
    </row>
    <row r="43" ht="34" customHeight="1">
      <c r="A43" s="68" t="inlineStr">
        <is>
          <t>V AutoERP to urobíte 10x jednoduchšie: doklady, schvaľovanie a prehľady vznikajú automaticky z firemných dát.</t>
        </is>
      </c>
    </row>
    <row r="44" ht="20" customHeight="1">
      <c r="A44" s="69" t="inlineStr">
        <is>
          <t>Verzia: máj 2026 | cestovni-nahrady-kalkulacka | autoerp.sk</t>
        </is>
      </c>
    </row>
  </sheetData>
  <mergeCells count="14">
    <mergeCell ref="A2:F2"/>
    <mergeCell ref="A11:F11"/>
    <mergeCell ref="A35:E35"/>
    <mergeCell ref="A13:F13"/>
    <mergeCell ref="B3:C3"/>
    <mergeCell ref="A10:E10"/>
    <mergeCell ref="A1:F1"/>
    <mergeCell ref="A5:F5"/>
    <mergeCell ref="A33:E33"/>
    <mergeCell ref="A23:E23"/>
    <mergeCell ref="A18:F18"/>
    <mergeCell ref="A40:F40"/>
    <mergeCell ref="E3:F3"/>
    <mergeCell ref="A25:F25"/>
  </mergeCells>
  <dataValidations count="1">
    <dataValidation sqref="B19" showDropDown="0" showInputMessage="0" showErrorMessage="1" allowBlank="1" errorTitle="Neplatná hodnota" error="Vyberte jednu z možností: Benzin, Benzin 98, Nafta, Elektřina" type="list">
      <formula1>"Benzin,Benzin 98,Nafta,Elektřina"</formula1>
    </dataValidation>
  </dataValidations>
  <hyperlinks>
    <hyperlink xmlns:r="http://schemas.openxmlformats.org/officeDocument/2006/relationships" ref="A40" r:id="rId1"/>
  </hyperlinks>
  <pageMargins left="0.4" right="0.4" top="0.5" bottom="0.5" header="0.3" footer="0.3"/>
  <pageSetup orientation="landscape" paperSize="9" scale="100" fitToHeight="0" fitToWidth="1" firstPageNumber="1" useFirstPageNumber="1" horizontalDpi="4294967295" verticalDpi="4294967295" copies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C32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42" customWidth="1" min="1" max="1"/>
    <col width="20" customWidth="1" min="2" max="2"/>
    <col width="40" customWidth="1" min="3" max="3"/>
  </cols>
  <sheetData>
    <row r="1" ht="36" customHeight="1">
      <c r="A1" s="1" t="inlineStr">
        <is>
          <t>NASTAVENIE — CESTOVNÉ NÁHRADY 2026</t>
        </is>
      </c>
    </row>
    <row r="2">
      <c r="A2" s="46" t="inlineStr">
        <is>
          <t>Hodnoty sa automaticky prenášajú do výpočtov na liste Vyúčtovanie. Upravte podľa aktuálnych opatrení a firemnej smernice.</t>
        </is>
      </c>
    </row>
    <row r="3"/>
    <row r="4" ht="26" customHeight="1">
      <c r="A4" s="10" t="inlineStr">
        <is>
          <t>TUZEMSKÉ STRAVNÉ — SAZBY 2026</t>
        </is>
      </c>
    </row>
    <row r="5" ht="24" customHeight="1">
      <c r="A5" s="47" t="inlineStr">
        <is>
          <t>Stravné: 5–12 hodin</t>
        </is>
      </c>
      <c r="B5" s="48" t="n">
        <v>155</v>
      </c>
      <c r="C5" s="49" t="inlineStr">
        <is>
          <t>§ 163 odst. 1 ZP — minimální sazba</t>
        </is>
      </c>
    </row>
    <row r="6" ht="24" customHeight="1">
      <c r="A6" s="47" t="inlineStr">
        <is>
          <t>Stravné: 12–18 hodin</t>
        </is>
      </c>
      <c r="B6" s="48" t="n">
        <v>236</v>
      </c>
      <c r="C6" s="49" t="inlineStr">
        <is>
          <t>§ 163 odst. 1 ZP — minimální sazba</t>
        </is>
      </c>
    </row>
    <row r="7" ht="24" customHeight="1">
      <c r="A7" s="47" t="inlineStr">
        <is>
          <t>Stravné: nad 18 hodin</t>
        </is>
      </c>
      <c r="B7" s="48" t="n">
        <v>370</v>
      </c>
      <c r="C7" s="49" t="inlineStr">
        <is>
          <t>§ 163 odst. 1 ZP — minimální sazba</t>
        </is>
      </c>
    </row>
    <row r="8"/>
    <row r="9" ht="26" customHeight="1">
      <c r="A9" s="10" t="inlineStr">
        <is>
          <t>KRÁCENÍ STRAVNÉHO — NASTAVENIE ZAMESTNÁVATEĽE</t>
        </is>
      </c>
    </row>
    <row r="10" ht="24" customHeight="1">
      <c r="A10" s="47" t="inlineStr">
        <is>
          <t>Krácení za 1 jídlo — cesta 5–12 h</t>
        </is>
      </c>
      <c r="B10" s="50" t="n">
        <v>0.7</v>
      </c>
      <c r="C10" s="49" t="inlineStr">
        <is>
          <t>Zákonné maximum: 70 % (§ 163 odst. 2 písm. a) ZP)</t>
        </is>
      </c>
    </row>
    <row r="11" ht="24" customHeight="1">
      <c r="A11" s="47" t="inlineStr">
        <is>
          <t>Krácení za 1 jídlo — cesta 12–18 h</t>
        </is>
      </c>
      <c r="B11" s="50" t="n">
        <v>0.35</v>
      </c>
      <c r="C11" s="49" t="inlineStr">
        <is>
          <t>Zákonné maximum: 35 % (§ 163 odst. 2 písm. b) ZP)</t>
        </is>
      </c>
    </row>
    <row r="12" ht="24" customHeight="1">
      <c r="A12" s="47" t="inlineStr">
        <is>
          <t>Krácení za 1 jídlo — cesta nad 18 h</t>
        </is>
      </c>
      <c r="B12" s="50" t="n">
        <v>0.25</v>
      </c>
      <c r="C12" s="49" t="inlineStr">
        <is>
          <t>Zákonné maximum: 25 % (§ 163 odst. 2 písm. c) ZP)</t>
        </is>
      </c>
    </row>
    <row r="13" ht="26" customHeight="1">
      <c r="A13" s="10" t="inlineStr">
        <is>
          <t>SAZBA ZA KM — ZÁKLADNÍ NÁHRADA</t>
        </is>
      </c>
    </row>
    <row r="14" ht="24" customHeight="1">
      <c r="A14" s="47" t="inlineStr">
        <is>
          <t>Sazba za 1 km jízdy (2026)</t>
        </is>
      </c>
      <c r="B14" s="48" t="n">
        <v>5.9</v>
      </c>
      <c r="C14" s="49" t="inlineStr">
        <is>
          <t>zákon č. 283/2002 Z. z. o cestovných náhradách (sadzby: opatrenie MPSVR SR č. 280/2025 a č. 340/2025 Z. z.)</t>
        </is>
      </c>
    </row>
    <row r="15" ht="26" customHeight="1">
      <c r="A15" s="10" t="inlineStr">
        <is>
          <t>CENY POHONNÝCH HMOT (vyhlášková cena 2026)</t>
        </is>
      </c>
    </row>
    <row r="16" ht="24" customHeight="1">
      <c r="A16" s="47" t="inlineStr">
        <is>
          <t>Benzin 95 Natural</t>
        </is>
      </c>
      <c r="B16" s="48" t="n">
        <v>34.7</v>
      </c>
      <c r="C16" s="49" t="inlineStr">
        <is>
          <t>Priemerná cena PHL podľa ŠÚ SR — €/l</t>
        </is>
      </c>
    </row>
    <row r="17" ht="24" customHeight="1">
      <c r="A17" s="47" t="inlineStr">
        <is>
          <t>Benzín 98 oktánov</t>
        </is>
      </c>
      <c r="B17" s="48" t="n">
        <v>39</v>
      </c>
      <c r="C17" s="49" t="inlineStr">
        <is>
          <t>Priemerná cena PHL podľa ŠÚ SR — €/l</t>
        </is>
      </c>
    </row>
    <row r="18" ht="24" customHeight="1">
      <c r="A18" s="47" t="inlineStr">
        <is>
          <t>Motorová nafta</t>
        </is>
      </c>
      <c r="B18" s="48" t="n">
        <v>44.5</v>
      </c>
      <c r="C18" s="49" t="inlineStr">
        <is>
          <t>Priemerná cena PHL podľa ŠÚ SR — €/l</t>
        </is>
      </c>
    </row>
    <row r="19" ht="24" customHeight="1">
      <c r="A19" s="47" t="inlineStr">
        <is>
          <t>Elektrina</t>
        </is>
      </c>
      <c r="B19" s="48" t="n">
        <v>7.2</v>
      </c>
      <c r="C19" s="49" t="inlineStr">
        <is>
          <t>Priemerná cena elektriny podľa ŠÚ SR — €/kWh</t>
        </is>
      </c>
    </row>
    <row r="20" ht="26" customHeight="1">
      <c r="A20" s="10" t="inlineStr">
        <is>
          <t>ZAHRANIČNÉ STRAVNÉ (vybrané krajiny)</t>
        </is>
      </c>
    </row>
    <row r="21" ht="24" customHeight="1">
      <c r="A21" s="47" t="inlineStr">
        <is>
          <t>Nemecko</t>
        </is>
      </c>
      <c r="B21" s="51" t="n">
        <v>45</v>
      </c>
      <c r="C21" s="49" t="inlineStr">
        <is>
          <t>EUR/deň — opatrenie MPSVR SR o stravnom pri zahraničných pracovných cestách</t>
        </is>
      </c>
    </row>
    <row r="22" ht="24" customHeight="1">
      <c r="A22" s="47" t="inlineStr">
        <is>
          <t>Rakousko</t>
        </is>
      </c>
      <c r="B22" s="51" t="n">
        <v>45</v>
      </c>
      <c r="C22" s="49" t="inlineStr">
        <is>
          <t>EUR/deň — opatrenie MPSVR SR o stravnom pri zahraničných pracovných cestách</t>
        </is>
      </c>
    </row>
    <row r="23" ht="24" customHeight="1">
      <c r="A23" s="47" t="inlineStr">
        <is>
          <t>Slovensko</t>
        </is>
      </c>
      <c r="B23" s="51" t="n">
        <v>35</v>
      </c>
      <c r="C23" s="49" t="inlineStr">
        <is>
          <t>EUR/deň — opatrenie MPSVR SR o stravnom pri zahraničných pracovných cestách</t>
        </is>
      </c>
    </row>
    <row r="24" ht="24" customHeight="1">
      <c r="A24" s="47" t="inlineStr">
        <is>
          <t>Polsko</t>
        </is>
      </c>
      <c r="B24" s="51" t="n">
        <v>35</v>
      </c>
      <c r="C24" s="49" t="inlineStr">
        <is>
          <t>EUR/deň — opatrenie MPSVR SR o stravnom pri zahraničných pracovných cestách</t>
        </is>
      </c>
    </row>
    <row r="25"/>
    <row r="26" ht="36" customHeight="1">
      <c r="A26" s="52" t="inlineStr">
        <is>
          <t>Sadzby platné od 1. 1. 2026 podľa opatrenia MPSVR SR č. 280/2025 Z. z. (stravné) a č. 340/2025 Z. z. (kilometrovné). Zákon č. 283/2002 Z. z. o cestovných náhradách. Zamestnávateľ môže poskytnúť stravné vyššie; sumy si vždy overte v aktuálnom opatrení.</t>
        </is>
      </c>
    </row>
    <row r="27"/>
    <row r="28">
      <c r="A28" s="6" t="inlineStr">
        <is>
          <t>Vytvorené expertmi z AutoERP.sk</t>
        </is>
      </c>
    </row>
    <row r="29"/>
    <row r="30" ht="20" customHeight="1">
      <c r="A30" s="67" t="inlineStr">
        <is>
          <t>Šablóna od AutoERP</t>
        </is>
      </c>
    </row>
    <row r="31" ht="34" customHeight="1">
      <c r="A31" s="68" t="inlineStr">
        <is>
          <t>V AutoERP to urobíte 10x jednoduchšie: doklady, schvaľovanie a prehľady vznikajú automaticky z firemných dát.</t>
        </is>
      </c>
    </row>
    <row r="32" ht="20" customHeight="1">
      <c r="A32" s="69" t="inlineStr">
        <is>
          <t>Verzia: máj 2026 | cestovni-nahrady-kalkulacka | autoerp.sk</t>
        </is>
      </c>
    </row>
  </sheetData>
  <mergeCells count="9">
    <mergeCell ref="A28:C28"/>
    <mergeCell ref="A20:C20"/>
    <mergeCell ref="A13:C13"/>
    <mergeCell ref="A1:C1"/>
    <mergeCell ref="A9:C9"/>
    <mergeCell ref="A15:C15"/>
    <mergeCell ref="A4:C4"/>
    <mergeCell ref="A26:C26"/>
    <mergeCell ref="A2:C2"/>
  </mergeCells>
  <hyperlinks>
    <hyperlink xmlns:r="http://schemas.openxmlformats.org/officeDocument/2006/relationships" ref="A28" r:id="rId1"/>
  </hyperlinks>
  <pageMargins left="0.4" right="0.4" top="0.5" bottom="0.5" header="0.3" footer="0.3"/>
  <pageSetup orientation="portrait" paperSize="9" scale="100" fitToHeight="0" fitToWidth="1" firstPageNumber="1" useFirstPageNumber="1" horizontalDpi="4294967295" verticalDpi="4294967295" copies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Cestovné náhrady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2026-10-06T06:32:31Z</dcterms:created>
  <dcterms:modified xmlns:dcterms="http://purl.org/dc/terms/" xmlns:xsi="http://www.w3.org/2001/XMLSchema-instance" xsi:type="dcterms:W3CDTF">2026-10-06T06:32:42Z</dcterms:modified>
  <cp:lastModifiedBy>AutoERP</cp:lastModifiedBy>
  <cp:keywords>AutoERP, XLSX, cestovni-nahrady-kalkulacka, 2026, ERP, Excel</cp:keywords>
</cp:coreProperties>
</file>