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Návod" sheetId="3" state="visible" r:id="rId3"/>
    <sheet xmlns:r="http://schemas.openxmlformats.org/officeDocument/2006/relationships" name="Kniha jázd" sheetId="4" state="visible" r:id="rId4"/>
    <sheet xmlns:r="http://schemas.openxmlformats.org/officeDocument/2006/relationships" name="Mesačný prehľad" sheetId="5" state="visible" r:id="rId5"/>
    <sheet xmlns:r="http://schemas.openxmlformats.org/officeDocument/2006/relationships" name="Nastavenie" sheetId="6" state="visible" r:id="rId6"/>
  </sheets>
  <definedNames>
    <definedName name="_xlnm.Print_Area" localSheetId="2">'Návod'!$A$1:$C$49</definedName>
    <definedName name="_xlnm.Print_Area" localSheetId="3">'Kniha jázd'!$A$1:$J$44</definedName>
    <definedName name="_xlnm.Print_Area" localSheetId="4">'Mesačný prehľad'!$A$1:$G$20</definedName>
    <definedName name="_xlnm.Print_Area" localSheetId="5">'Nastavenie'!$A$1:$C$25</definedName>
  </definedNames>
  <calcPr calcId="171027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€&quot;"/>
  </numFmts>
  <fonts count="33">
    <font>
      <name val="Calibri"/>
      <family val="2"/>
      <color theme="1"/>
      <sz val="11"/>
      <scheme val="minor"/>
    </font>
    <font>
      <name val="Segoe UI"/>
      <b val="1"/>
      <color rgb="FF1E3A5F"/>
      <sz val="20"/>
    </font>
    <font>
      <name val="Segoe UI"/>
      <i val="1"/>
      <color rgb="FF64748B"/>
      <sz val="9"/>
    </font>
    <font>
      <name val="Segoe UI"/>
      <b val="1"/>
      <color rgb="FF2B2B2B"/>
      <sz val="13"/>
    </font>
    <font>
      <name val="Segoe UI"/>
      <color rgb="FF2B2B2B"/>
      <sz val="10"/>
    </font>
    <font>
      <name val="Segoe UI"/>
      <b val="1"/>
      <color rgb="FF2B2B2B"/>
      <sz val="10"/>
    </font>
    <font>
      <name val="Segoe UI"/>
      <i val="1"/>
      <color rgb="FF2563EB"/>
      <sz val="8"/>
      <u val="single"/>
    </font>
    <font>
      <name val="Segoe UI"/>
      <b val="1"/>
      <color rgb="FF64748B"/>
      <sz val="10"/>
    </font>
    <font>
      <name val="Segoe UI"/>
      <b val="1"/>
      <color rgb="FFFFFFFF"/>
      <sz val="11"/>
    </font>
    <font>
      <name val="Segoe UI"/>
      <b val="1"/>
      <color rgb="FF1E3A5F"/>
      <sz val="12"/>
    </font>
    <font>
      <name val="Segoe UI"/>
      <b val="1"/>
      <color rgb="0010B981"/>
      <sz val="11"/>
    </font>
    <font>
      <name val="Segoe UI"/>
      <b val="1"/>
      <color rgb="FF1E3A5F"/>
      <sz val="18"/>
    </font>
    <font>
      <name val="Segoe UI"/>
      <b val="1"/>
      <color rgb="FF1E3A5F"/>
      <sz val="11"/>
    </font>
    <font>
      <name val="Segoe UI"/>
      <b val="1"/>
      <color rgb="FF1E293B"/>
      <sz val="10"/>
    </font>
    <font>
      <name val="Segoe UI"/>
      <i val="1"/>
      <color rgb="FF94A3B8"/>
      <sz val="9"/>
    </font>
    <font>
      <name val="Calibri"/>
      <b val="1"/>
      <color rgb="00FFFFFF"/>
      <sz val="28"/>
    </font>
    <font>
      <name val="Calibri"/>
      <b val="1"/>
      <color rgb="00FFFFFF"/>
      <sz val="16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i val="1"/>
      <color rgb="0064748B"/>
      <sz val="9"/>
    </font>
    <font>
      <name val="Calibri"/>
      <b val="1"/>
      <color rgb="00FFFFFF"/>
      <sz val="18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color rgb="00334155"/>
      <sz val="10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13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F1F5F9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5E7EB"/>
      </patternFill>
    </fill>
    <fill>
      <patternFill patternType="solid">
        <fgColor rgb="FFD1FAE5"/>
      </patternFill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00F59E0B"/>
      </patternFill>
    </fill>
  </fills>
  <borders count="4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0" borderId="0"/>
    <xf numFmtId="0" fontId="21" fillId="0" borderId="0"/>
  </cellStyleXfs>
  <cellXfs count="6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8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164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vertical="center"/>
    </xf>
    <xf numFmtId="3" fontId="4" fillId="0" borderId="2" applyAlignment="1" pivotButton="0" quotePrefix="0" xfId="0">
      <alignment horizontal="right" vertical="center"/>
    </xf>
    <xf numFmtId="3" fontId="5" fillId="0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/>
    </xf>
    <xf numFmtId="164" fontId="4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vertical="center"/>
    </xf>
    <xf numFmtId="3" fontId="4" fillId="3" borderId="2" applyAlignment="1" pivotButton="0" quotePrefix="0" xfId="0">
      <alignment horizontal="right" vertical="center"/>
    </xf>
    <xf numFmtId="3" fontId="5" fillId="3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9" fillId="4" borderId="2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5" fillId="5" borderId="2" applyAlignment="1" pivotButton="0" quotePrefix="0" xfId="0">
      <alignment horizontal="right" vertical="center"/>
    </xf>
    <xf numFmtId="3" fontId="5" fillId="6" borderId="2" applyAlignment="1" pivotButton="0" quotePrefix="0" xfId="0">
      <alignment horizontal="right" vertical="center"/>
    </xf>
    <xf numFmtId="165" fontId="10" fillId="7" borderId="2" applyAlignment="1" pivotButton="0" quotePrefix="0" xfId="0">
      <alignment horizontal="right" vertical="center"/>
    </xf>
    <xf numFmtId="0" fontId="11" fillId="0" borderId="0" applyAlignment="1" pivotButton="0" quotePrefix="0" xfId="0">
      <alignment horizontal="center" vertical="center"/>
    </xf>
    <xf numFmtId="0" fontId="5" fillId="0" borderId="2" applyAlignment="1" pivotButton="0" quotePrefix="0" xfId="0">
      <alignment vertical="center"/>
    </xf>
    <xf numFmtId="9" fontId="4" fillId="0" borderId="2" applyAlignment="1" pivotButton="0" quotePrefix="0" xfId="0">
      <alignment horizontal="center" vertical="center"/>
    </xf>
    <xf numFmtId="165" fontId="4" fillId="0" borderId="2" applyAlignment="1" pivotButton="0" quotePrefix="0" xfId="0">
      <alignment horizontal="right" vertical="center"/>
    </xf>
    <xf numFmtId="0" fontId="5" fillId="3" borderId="2" applyAlignment="1" pivotButton="0" quotePrefix="0" xfId="0">
      <alignment vertical="center"/>
    </xf>
    <xf numFmtId="9" fontId="4" fillId="3" borderId="2" applyAlignment="1" pivotButton="0" quotePrefix="0" xfId="0">
      <alignment horizontal="center" vertical="center"/>
    </xf>
    <xf numFmtId="165" fontId="4" fillId="3" borderId="2" applyAlignment="1" pivotButton="0" quotePrefix="0" xfId="0">
      <alignment horizontal="right" vertical="center"/>
    </xf>
    <xf numFmtId="0" fontId="8" fillId="2" borderId="2" applyAlignment="1" pivotButton="0" quotePrefix="0" xfId="0">
      <alignment vertical="center"/>
    </xf>
    <xf numFmtId="3" fontId="8" fillId="2" borderId="2" applyAlignment="1" pivotButton="0" quotePrefix="0" xfId="0">
      <alignment horizontal="right" vertical="center"/>
    </xf>
    <xf numFmtId="9" fontId="8" fillId="2" borderId="2" applyAlignment="1" pivotButton="0" quotePrefix="0" xfId="0">
      <alignment horizontal="center" vertical="center"/>
    </xf>
    <xf numFmtId="165" fontId="8" fillId="2" borderId="2" applyAlignment="1" pivotButton="0" quotePrefix="0" xfId="0">
      <alignment horizontal="right" vertical="center"/>
    </xf>
    <xf numFmtId="0" fontId="12" fillId="3" borderId="0" pivotButton="0" quotePrefix="0" xfId="0"/>
    <xf numFmtId="0" fontId="5" fillId="0" borderId="2" pivotButton="0" quotePrefix="0" xfId="0"/>
    <xf numFmtId="165" fontId="13" fillId="4" borderId="2" applyAlignment="1" pivotButton="0" quotePrefix="0" xfId="0">
      <alignment horizontal="right" vertical="center"/>
    </xf>
    <xf numFmtId="0" fontId="14" fillId="0" borderId="2" pivotButton="0" quotePrefix="0" xfId="0"/>
    <xf numFmtId="0" fontId="4" fillId="0" borderId="2" pivotButton="0" quotePrefix="0" xfId="0"/>
    <xf numFmtId="0" fontId="2" fillId="0" borderId="0" applyAlignment="1" pivotButton="0" quotePrefix="0" xfId="0">
      <alignment wrapText="1"/>
    </xf>
    <xf numFmtId="0" fontId="15" fillId="8" borderId="0" applyAlignment="1" pivotButton="0" quotePrefix="0" xfId="0">
      <alignment horizontal="left" vertical="center" wrapText="1" indent="1"/>
    </xf>
    <xf numFmtId="0" fontId="16" fillId="9" borderId="0" applyAlignment="1" pivotButton="0" quotePrefix="0" xfId="0">
      <alignment horizontal="left" vertical="center" wrapText="1" indent="1"/>
    </xf>
    <xf numFmtId="0" fontId="17" fillId="10" borderId="0" applyAlignment="1" pivotButton="0" quotePrefix="0" xfId="0">
      <alignment horizontal="left" vertical="center" wrapText="1" indent="1"/>
    </xf>
    <xf numFmtId="0" fontId="18" fillId="11" borderId="0" applyAlignment="1" pivotButton="0" quotePrefix="0" xfId="0">
      <alignment horizontal="left" vertical="top" wrapText="1" indent="1"/>
    </xf>
    <xf numFmtId="0" fontId="19" fillId="0" borderId="0" applyAlignment="1" pivotButton="0" quotePrefix="0" xfId="0">
      <alignment horizontal="left" vertical="center" wrapText="1" indent="1"/>
    </xf>
    <xf numFmtId="0" fontId="20" fillId="0" borderId="0" pivotButton="0" quotePrefix="0" xfId="1"/>
    <xf numFmtId="0" fontId="22" fillId="0" borderId="0" applyAlignment="1" pivotButton="0" quotePrefix="0" xfId="0">
      <alignment horizontal="left" vertical="top" wrapText="1" indent="1"/>
    </xf>
    <xf numFmtId="0" fontId="23" fillId="8" borderId="0" applyAlignment="1" pivotButton="0" quotePrefix="0" xfId="0">
      <alignment horizontal="left" vertical="center" wrapText="1" indent="1"/>
    </xf>
    <xf numFmtId="0" fontId="24" fillId="11" borderId="3" applyAlignment="1" pivotButton="0" quotePrefix="0" xfId="0">
      <alignment horizontal="left" vertical="center" wrapText="1"/>
    </xf>
    <xf numFmtId="0" fontId="25" fillId="0" borderId="3" applyAlignment="1" pivotButton="0" quotePrefix="0" xfId="0">
      <alignment horizontal="left" vertical="top" wrapText="1"/>
    </xf>
    <xf numFmtId="0" fontId="26" fillId="8" borderId="0" applyAlignment="1" pivotButton="0" quotePrefix="0" xfId="0">
      <alignment horizontal="left" vertical="center" wrapText="1" indent="1"/>
    </xf>
    <xf numFmtId="0" fontId="27" fillId="0" borderId="3" applyAlignment="1" pivotButton="0" quotePrefix="0" xfId="0">
      <alignment horizontal="center" vertical="top"/>
    </xf>
    <xf numFmtId="0" fontId="28" fillId="0" borderId="3" applyAlignment="1" pivotButton="0" quotePrefix="0" xfId="0">
      <alignment horizontal="left" vertical="top" wrapText="1"/>
    </xf>
    <xf numFmtId="0" fontId="29" fillId="10" borderId="3" applyAlignment="1" pivotButton="0" quotePrefix="0" xfId="0">
      <alignment horizontal="left" vertical="center" wrapText="1"/>
    </xf>
    <xf numFmtId="0" fontId="30" fillId="11" borderId="0" applyAlignment="1" pivotButton="0" quotePrefix="0" xfId="0">
      <alignment horizontal="left" vertical="center" wrapText="1"/>
    </xf>
    <xf numFmtId="0" fontId="31" fillId="0" borderId="0" applyAlignment="1" pivotButton="0" quotePrefix="0" xfId="0">
      <alignment horizontal="left" vertical="top" wrapText="1"/>
    </xf>
    <xf numFmtId="0" fontId="32" fillId="0" borderId="0" applyAlignment="1" pivotButton="0" quotePrefix="0" xfId="0">
      <alignment horizontal="left" vertical="center" wrapText="1"/>
    </xf>
    <xf numFmtId="0" fontId="0" fillId="0" borderId="1" pivotButton="0" quotePrefix="0" xfId="0"/>
  </cellXfs>
  <cellStyles count="2">
    <cellStyle name="Normal" xfId="0" builtinId="0"/>
    <cellStyle name="Hyperlink" xfId="1" builtinId="8" hidden="0"/>
  </cellStyles>
  <dxfs count="6"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ont>
        <b val="1"/>
        <color rgb="001E3A5F"/>
      </font>
      <fill>
        <patternFill patternType="solid">
          <bgColor rgb="FFDBEAFE"/>
        </patternFill>
      </fill>
    </dxf>
    <dxf>
      <font>
        <b val="1"/>
        <color rgb="0064748B"/>
      </font>
      <fill>
        <patternFill patternType="solid">
          <bgColor rgb="FFE5E7EB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Author</author>
  </authors>
  <commentList>
    <comment ref="E6" authorId="0" shapeId="0">
      <text>
        <t>POZOR: Uveďte konkrétní účel jízdy, např. „Schůzka s klientem Novák s.r.o. — prodej ERP systému".
Nepište jen „Schůzka" nebo „Jednání" — vágní účely jsou nejčastějším důvodem doměření daně při kontrole finančním úřadem (§ 24 odst. 2 písm. k ZDP).</t>
      </text>
    </comment>
    <comment ref="F6" authorId="0" shapeId="0">
      <text>
        <t>S = služební jízda (daňově uznatelná)
P = soukromá jízda
Pozor: Kniha, která obsahuje POUZE služební jízdy, je pro FÚ automaticky podezřelá.</t>
      </text>
    </comment>
    <comment ref="G6" authorId="0" shapeId="0">
      <text>
        <t>Zapisujte PŘESNÝ stav tachometru.
Zaokrouhlené hodnoty končící na „0" nebo „00" (např. 45 000, 45 100) jsou typickým varovným signálem pro kontrolory finančního úřadu.</t>
      </text>
    </comment>
    <comment ref="H6" authorId="0" shapeId="0">
      <text>
        <t>Stav CÍL jedné jízdy musí být PŘESNĚ roven stavu START následující jízdy.
Nesoulad = důkaz o nevedené evidenci.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utoerp.sk?utm_source=excel&amp;utm_medium=templat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autoerp.sk?utm_source=excel&amp;utm_medium=template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autoerp.sk?utm_source=excel&amp;utm_medium=template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autoerp.sk?utm_source=excel&amp;utm_medium=template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44" t="inlineStr">
        <is>
          <t>AutoERP</t>
        </is>
      </c>
    </row>
    <row r="3" ht="28" customHeight="1">
      <c r="B3" s="45" t="inlineStr">
        <is>
          <t>Kniha jázd</t>
        </is>
      </c>
    </row>
    <row r="4" ht="22" customHeight="1"/>
    <row r="5" ht="30" customHeight="1">
      <c r="B5" s="46" t="inlineStr">
        <is>
          <t>V AutoERP to urobíte 10x jednoduchšie</t>
        </is>
      </c>
    </row>
    <row r="6" ht="30" customHeight="1"/>
    <row r="7" ht="22" customHeight="1"/>
    <row r="8" ht="22" customHeight="1">
      <c r="B8" s="47" t="inlineStr">
        <is>
          <t>Kniha jázd je zadarmo. Keď ručný Excel začne brzdiť firmu, AutoERP Správa vozového parku z neho spraví riadený proces.</t>
        </is>
      </c>
    </row>
    <row r="9" ht="22" customHeight="1"/>
    <row r="10" ht="22" customHeight="1"/>
    <row r="11" ht="22" customHeight="1">
      <c r="B11" s="48" t="inlineStr">
        <is>
          <t>• dáta vznikajú automaticky z faktúr, zákaziek, skladu, HR alebo CRM</t>
        </is>
      </c>
    </row>
    <row r="12" ht="22" customHeight="1">
      <c r="B12" s="48" t="inlineStr">
        <is>
          <t>• schvaľovanie, zodpovednosti a história zmien sú dohľadateľné</t>
        </is>
      </c>
    </row>
    <row r="13" ht="22" customHeight="1">
      <c r="B13" s="48" t="inlineStr">
        <is>
          <t>• menej prepisovania, menej chýb, menej verzií typu final_v3</t>
        </is>
      </c>
    </row>
    <row r="14" ht="22" customHeight="1">
      <c r="B14" s="48" t="inlineStr">
        <is>
          <t>• vhodné pre slovenské firmy, účtovné procesy a prevádzkové tímy</t>
        </is>
      </c>
    </row>
    <row r="15" ht="22" customHeight="1"/>
    <row r="16" ht="22" customHeight="1">
      <c r="B16" s="49" t="inlineStr">
        <is>
          <t>Vyskúšať AutoERP zadarmo: https://autoerp.sk/?utm_source=xlsx&amp;utm_medium=template&amp;utm_campaign=kniha-jázd</t>
        </is>
      </c>
    </row>
    <row r="17" ht="22" customHeight="1"/>
    <row r="18" ht="22" customHeight="1">
      <c r="B18" s="50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3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51" t="inlineStr">
        <is>
          <t>Legislatívna a kvalitatívna kontrola 2026</t>
        </is>
      </c>
    </row>
    <row r="3"/>
    <row r="4" ht="34" customHeight="1">
      <c r="B4" s="52" t="inlineStr">
        <is>
          <t>Status</t>
        </is>
      </c>
      <c r="C4" s="53" t="inlineStr">
        <is>
          <t>Legislatívne citlivé</t>
        </is>
      </c>
    </row>
    <row r="5" ht="34" customHeight="1">
      <c r="B5" s="52" t="inlineStr">
        <is>
          <t>Použitie</t>
        </is>
      </c>
      <c r="C5" s="53" t="inlineStr">
        <is>
          <t>Pred odoslaním úradu, zákazníkovi alebo zamestnancovi skontrolujte údaje, sadzby, podpisy a väzbu na interný proces.</t>
        </is>
      </c>
    </row>
    <row r="6" ht="34" customHeight="1">
      <c r="B6" s="52" t="inlineStr">
        <is>
          <t>Tip do praxe</t>
        </is>
      </c>
      <c r="C6" s="53" t="inlineStr">
        <is>
          <t>V AutoERP to urobíte 10x jednoduchšie: bez ručného prepisovania, s históriou zmien a dátami na jednom mieste.</t>
        </is>
      </c>
    </row>
    <row r="7"/>
    <row r="8">
      <c r="B8" s="54" t="inlineStr">
        <is>
          <t>Kontrolné body</t>
        </is>
      </c>
    </row>
    <row r="9" ht="32" customHeight="1">
      <c r="B9" s="55" t="inlineStr">
        <is>
          <t>✓</t>
        </is>
      </c>
      <c r="C9" s="56" t="inlineStr">
        <is>
          <t>Cestovné náhrady kontrolujte podľa zákona č. 283/2002 Z.z. o cestovných náhradách a aktuálnych opatrení pre sadzby.</t>
        </is>
      </c>
    </row>
    <row r="10" ht="32" customHeight="1">
      <c r="B10" s="55" t="inlineStr">
        <is>
          <t>✓</t>
        </is>
      </c>
      <c r="C10" s="56" t="inlineStr">
        <is>
          <t>Pred použitím overte stravné, základnú náhradu za km, ceny pohonných látok a prípadné krátenie stravného.</t>
        </is>
      </c>
    </row>
    <row r="11" ht="28" customHeight="1">
      <c r="B11" s="55" t="inlineStr">
        <is>
          <t>✓</t>
        </is>
      </c>
      <c r="C11" s="56" t="inlineStr">
        <is>
          <t>Cestovný príkaz má preukazovať účel, trasu, čas, schválenie a vyúčtovanie pracovnej cesty.</t>
        </is>
      </c>
    </row>
    <row r="12"/>
    <row r="13" ht="28" customHeight="1">
      <c r="B13" s="57" t="inlineStr">
        <is>
          <t>Tip: ďalšia šablóna zadarmo</t>
        </is>
      </c>
      <c r="C13" s="57" t="inlineStr">
        <is>
          <t>Kniha jázd z GPS exportu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A1:C53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8" customWidth="1" min="1" max="1"/>
    <col width="50" customWidth="1" min="2" max="3"/>
  </cols>
  <sheetData>
    <row r="1" ht="40" customHeight="1">
      <c r="A1" s="1" t="inlineStr">
        <is>
          <t>KNIHA JÁZD — NÁVOD K POUŽITÍ</t>
        </is>
      </c>
    </row>
    <row r="2">
      <c r="A2" s="2" t="inlineStr">
        <is>
          <t>Právny základ: § 24 odst. 2 písm. k) zákon č. 595/2003 Z. z. o dani z príjmov, o daních z príjmov</t>
        </is>
      </c>
    </row>
    <row r="3"/>
    <row r="4" ht="24" customHeight="1">
      <c r="A4" s="3" t="inlineStr">
        <is>
          <t>1. Prečo vést knihu jázd?</t>
        </is>
      </c>
    </row>
    <row r="5" ht="32" customHeight="1">
      <c r="A5" s="4" t="inlineStr">
        <is>
          <t>Kniha jázd je povinná evidencia pre každého, kto si uplatňuje výdavky na dopravu služobným alebo súkromným vozidlom ako daňovo uznateľný náklad.</t>
        </is>
      </c>
    </row>
    <row r="6" ht="32" customHeight="1">
      <c r="A6" s="4" t="inlineStr">
        <is>
          <t>Bez riadne vedenej knihy jázd nemožno uplatniť náhrady za služobné jazdy (sadzba za km) ani odpočet PHM.</t>
        </is>
      </c>
    </row>
    <row r="7" ht="18" customHeight="1">
      <c r="A7" s="5" t="inlineStr">
        <is>
          <t>Daňový úrad môže knihu jázd vyžiadať pri akejkoľvek kontrole — aj spätne za 5 rokov.</t>
        </is>
      </c>
    </row>
    <row r="8"/>
    <row r="9" ht="24" customHeight="1">
      <c r="A9" s="3" t="inlineStr">
        <is>
          <t>2. Co kontroluje daňový úrad?</t>
        </is>
      </c>
    </row>
    <row r="10" ht="18" customHeight="1">
      <c r="A10" s="4" t="inlineStr">
        <is>
          <t>• Nadväznosť stavov tachometra — hodnota CIEĽ jednej jazdy = ŠTART ďalšej jazdy.</t>
        </is>
      </c>
    </row>
    <row r="11" ht="18" customHeight="1">
      <c r="A11" s="4" t="inlineStr">
        <is>
          <t>• Konkrétnosť účelu jazdy — vágne účely ako „Stretnutie" alebo „Obchod" sú nedostatočné.</t>
        </is>
      </c>
    </row>
    <row r="12" ht="18" customHeight="1">
      <c r="A12" s="4" t="inlineStr">
        <is>
          <t>• Existencia súkromných jázd — ak kniha obsahuje IBA služobné jazdy, je podozrivá.</t>
        </is>
      </c>
    </row>
    <row r="13" ht="18" customHeight="1">
      <c r="A13" s="4" t="inlineStr">
        <is>
          <t>• Reálnosť trás — kontrolóri overujú vzdialenosti cez mapy.</t>
        </is>
      </c>
    </row>
    <row r="14" ht="18" customHeight="1">
      <c r="A14" s="4" t="inlineStr">
        <is>
          <t>• Víkendové a sviatočné jazdy — musia mať vierohodné zdôvodnenie.</t>
        </is>
      </c>
    </row>
    <row r="15" ht="18" customHeight="1">
      <c r="A15" s="4" t="inlineStr">
        <is>
          <t>• Zhoda s ďalšími dokladmi — faktúry, zmluvy, objednávky musia zodpovedať dátumom a miestam.</t>
        </is>
      </c>
    </row>
    <row r="16"/>
    <row r="17" ht="24" customHeight="1">
      <c r="A17" s="3" t="inlineStr">
        <is>
          <t>3. Najčastejšie chyby, ktoré vedú k dorubeniu dane</t>
        </is>
      </c>
    </row>
    <row r="18" ht="18" customHeight="1">
      <c r="A18" s="5" t="inlineStr">
        <is>
          <t>CHYBA: Vágny účel jazdy — „Schôdzka", „Rokovanie", „Obchod"</t>
        </is>
      </c>
    </row>
    <row r="19" ht="18" customHeight="1">
      <c r="A19" s="4" t="inlineStr">
        <is>
          <t>SPRÁVNE: „Stretnutie s klientom Novák s.r.o. — prezentácia cenovej ponuky na ERP systém"</t>
        </is>
      </c>
    </row>
    <row r="20" ht="18" customHeight="1">
      <c r="A20" s="4" t="inlineStr"/>
    </row>
    <row r="21" ht="18" customHeight="1">
      <c r="A21" s="5" t="inlineStr">
        <is>
          <t>CHYBA: Zaokrouhlené stavy tachometru (napr. 45 000, 45 100, 45 200)</t>
        </is>
      </c>
    </row>
    <row r="22" ht="18" customHeight="1">
      <c r="A22" s="4" t="inlineStr">
        <is>
          <t>SPRÁVNE: Presné stavy: 45 023, 45 089, 45 147</t>
        </is>
      </c>
    </row>
    <row r="23" ht="18" customHeight="1">
      <c r="A23" s="4" t="inlineStr">
        <is>
          <t>Kontrolóri vedia, že tachometer nikedy nekončí na nule — okrúhle číslo = vymyslené.</t>
        </is>
      </c>
    </row>
    <row r="24" ht="18" customHeight="1">
      <c r="A24" s="4" t="inlineStr"/>
    </row>
    <row r="25" ht="18" customHeight="1">
      <c r="A25" s="5" t="inlineStr">
        <is>
          <t>CHYBA: Chýbajúce súkromné jazdy</t>
        </is>
      </c>
    </row>
    <row r="26" ht="18" customHeight="1">
      <c r="A26" s="4" t="inlineStr">
        <is>
          <t>Ak auto používate aj súkromne, MUSÍTE evidovať aj súkromné jazdy (typ „P").</t>
        </is>
      </c>
    </row>
    <row r="27" ht="18" customHeight="1">
      <c r="A27" s="4" t="inlineStr"/>
    </row>
    <row r="28" ht="18" customHeight="1">
      <c r="A28" s="5" t="inlineStr">
        <is>
          <t>CHYBA: Prerušenie evidencie — dni bez záznamu</t>
        </is>
      </c>
    </row>
    <row r="29" ht="18" customHeight="1">
      <c r="A29" s="4" t="inlineStr">
        <is>
          <t>Ak vozidlo stojí, zapište „Vozidlo nepoužito" s odpovídajícím stavem tachometru.</t>
        </is>
      </c>
    </row>
    <row r="30"/>
    <row r="31" ht="24" customHeight="1">
      <c r="A31" s="3" t="inlineStr">
        <is>
          <t>4. Ako vyplnit tuto šablonu</t>
        </is>
      </c>
    </row>
    <row r="32" ht="18" customHeight="1">
      <c r="A32" s="4" t="inlineStr">
        <is>
          <t>• Hárok „Kniha jázd" — hlavná evidencia. Vyplňte každú jazdu v deň, keď sa uskutočnila.</t>
        </is>
      </c>
    </row>
    <row r="33" ht="18" customHeight="1">
      <c r="A33" s="4" t="inlineStr">
        <is>
          <t>• Hárok „Mesačný prehľad" — ročná rekapitulácia. Vypĺňajte na konci každého mesiaca.</t>
        </is>
      </c>
    </row>
    <row r="34" ht="18" customHeight="1">
      <c r="A34" s="4" t="inlineStr">
        <is>
          <t>• List „Nastavenie" — sazba za km, ceny PHM, údaje o vozidle. Vyplňte pred prvním zápisem.</t>
        </is>
      </c>
    </row>
    <row r="35" ht="18" customHeight="1">
      <c r="A35" s="4" t="inlineStr"/>
    </row>
    <row r="36" ht="18" customHeight="1">
      <c r="A36" s="5" t="inlineStr">
        <is>
          <t>Sloupec „Účel jízdy" — vždy uveďte: KDO + KDE + PROČ</t>
        </is>
      </c>
    </row>
    <row r="37" ht="18" customHeight="1">
      <c r="A37" s="4" t="inlineStr">
        <is>
          <t>Príklad: „Schôdzka s Ing. Kováčom, XY Consulting — podpis zmluvy o dielo"</t>
        </is>
      </c>
    </row>
    <row r="38" ht="18" customHeight="1">
      <c r="A38" s="4" t="inlineStr">
        <is>
          <t>Príklad: „Dodávka tovaru — objednávka č. 2026-0142 pre ABC s.r.o., sklad Košice"</t>
        </is>
      </c>
    </row>
    <row r="39" ht="18" customHeight="1">
      <c r="A39" s="4" t="inlineStr"/>
    </row>
    <row r="40" ht="18" customHeight="1">
      <c r="A40" s="5" t="inlineStr">
        <is>
          <t>Stĺpec „Tachometer" — zapisujte PRESNÉ stavy, NIKDY nezaokrúhľujte.</t>
        </is>
      </c>
    </row>
    <row r="41" ht="18" customHeight="1">
      <c r="A41" s="4" t="inlineStr">
        <is>
          <t>Vzorec ve sloupci „Ujeto km" se dopočítá automaticky.</t>
        </is>
      </c>
    </row>
    <row r="42"/>
    <row r="43" ht="24" customHeight="1">
      <c r="A43" s="3" t="inlineStr">
        <is>
          <t>5. Sazba základní náhrady za 1 km (2026)</t>
        </is>
      </c>
    </row>
    <row r="44" ht="18" customHeight="1">
      <c r="A44" s="4" t="inlineStr">
        <is>
          <t>Platná sadzba: 0,313 €/km (opatrenie MPSVR SR č. 340/2025 Z. z.)</t>
        </is>
      </c>
    </row>
    <row r="45" ht="18" customHeight="1">
      <c r="A45" s="4" t="inlineStr">
        <is>
          <t>Sadzba pre rok 2026: 0,313 €/km (opatrenie MPSVR SR č. 340/2025 Z. z.)</t>
        </is>
      </c>
    </row>
    <row r="46" ht="18" customHeight="1">
      <c r="A46" s="4" t="inlineStr">
        <is>
          <t>Sazbu lze zmienit na listu „Nastavenie".</t>
        </is>
      </c>
    </row>
    <row r="47"/>
    <row r="48"/>
    <row r="49">
      <c r="A49" s="6" t="inlineStr">
        <is>
          <t>Vytvorené expertmi z AutoERP.sk</t>
        </is>
      </c>
    </row>
    <row r="50"/>
    <row r="51" ht="20" customHeight="1">
      <c r="A51" s="58" t="inlineStr">
        <is>
          <t>Šablóna od AutoERP</t>
        </is>
      </c>
    </row>
    <row r="52" ht="34" customHeight="1">
      <c r="A52" s="59" t="inlineStr">
        <is>
          <t>V AutoERP to urobíte 10x jednoduchšie: doklady, schvaľovanie a prehľady vznikajú automaticky z firemných dát.</t>
        </is>
      </c>
    </row>
    <row r="53" ht="20" customHeight="1">
      <c r="A53" s="60" t="inlineStr">
        <is>
          <t>Verzia: máj 2026 | kniha-jizd-vzor | autoerp.sk</t>
        </is>
      </c>
    </row>
  </sheetData>
  <mergeCells count="42">
    <mergeCell ref="A25:C25"/>
    <mergeCell ref="A41:C41"/>
    <mergeCell ref="A46:C46"/>
    <mergeCell ref="A37:C37"/>
    <mergeCell ref="A18:C18"/>
    <mergeCell ref="A27:C27"/>
    <mergeCell ref="A21:C21"/>
    <mergeCell ref="A12:C12"/>
    <mergeCell ref="A26:C26"/>
    <mergeCell ref="A2:C2"/>
    <mergeCell ref="A33:C33"/>
    <mergeCell ref="A5:C5"/>
    <mergeCell ref="A23:C23"/>
    <mergeCell ref="A32:C32"/>
    <mergeCell ref="A14:C14"/>
    <mergeCell ref="A22:C22"/>
    <mergeCell ref="A17:C17"/>
    <mergeCell ref="A29:C29"/>
    <mergeCell ref="A4:C4"/>
    <mergeCell ref="A35:C35"/>
    <mergeCell ref="A20:C20"/>
    <mergeCell ref="A38:C38"/>
    <mergeCell ref="A43:C43"/>
    <mergeCell ref="A10:C10"/>
    <mergeCell ref="A28:C28"/>
    <mergeCell ref="A13:C13"/>
    <mergeCell ref="A19:C19"/>
    <mergeCell ref="A44:C44"/>
    <mergeCell ref="A31:C31"/>
    <mergeCell ref="A40:C40"/>
    <mergeCell ref="A9:C9"/>
    <mergeCell ref="A39:C39"/>
    <mergeCell ref="A34:C34"/>
    <mergeCell ref="A15:C15"/>
    <mergeCell ref="A24:C24"/>
    <mergeCell ref="A36:C36"/>
    <mergeCell ref="A11:C11"/>
    <mergeCell ref="A49:C49"/>
    <mergeCell ref="A1:C1"/>
    <mergeCell ref="A45:C45"/>
    <mergeCell ref="A6:C6"/>
    <mergeCell ref="A7:C7"/>
  </mergeCells>
  <hyperlinks>
    <hyperlink xmlns:r="http://schemas.openxmlformats.org/officeDocument/2006/relationships" ref="A49" r:id="rId1"/>
  </hyperlinks>
  <pageMargins left="0.4" right="0.4" top="0.5" bottom="0.5" header="0.3" footer="0.3"/>
  <pageSetup orientation="portrait" paperSize="9" scale="100" fitToHeight="0" fitToWidth="1" firstPageNumber="1" useFirstPageNumber="1" horizontalDpi="4294967295" verticalDpi="4294967295" copies="1"/>
</worksheet>
</file>

<file path=xl/worksheets/sheet4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J48"/>
  <sheetViews>
    <sheetView showGridLines="0" tabSelected="1" zoomScale="100" zoomScaleNormal="100" workbookViewId="0">
      <selection activeCell="A1" sqref="A1"/>
    </sheetView>
  </sheetViews>
  <sheetFormatPr baseColWidth="8" defaultRowHeight="15" outlineLevelRow="0"/>
  <cols>
    <col width="4" customWidth="1" min="1" max="1"/>
    <col width="13" customWidth="1" min="2" max="2"/>
    <col width="18" customWidth="1" min="3" max="4"/>
    <col width="30" customWidth="1" min="5" max="5"/>
    <col width="8" customWidth="1" min="6" max="6"/>
    <col width="16" customWidth="1" min="7" max="8"/>
    <col width="12" customWidth="1" min="9" max="9"/>
    <col width="22" customWidth="1" min="10" max="10"/>
  </cols>
  <sheetData>
    <row r="1" ht="36" customHeight="1">
      <c r="A1" s="1" t="inlineStr">
        <is>
          <t>KNIHA JÁZD</t>
        </is>
      </c>
    </row>
    <row r="2" ht="20" customHeight="1">
      <c r="A2" s="7" t="inlineStr">
        <is>
          <t>Evidence jízd podľa § 24 odst. 2 písm. k) zákon č. 595/2003 Z. z. o dani z príjmov, o daních z príjmov</t>
        </is>
      </c>
    </row>
    <row r="3"/>
    <row r="4">
      <c r="B4" s="8" t="inlineStr">
        <is>
          <t>Vodič:</t>
        </is>
      </c>
      <c r="C4" s="9" t="inlineStr"/>
      <c r="D4" s="61" t="n"/>
      <c r="E4" s="8" t="inlineStr">
        <is>
          <t>SPZ vozidla:</t>
        </is>
      </c>
      <c r="F4" s="9" t="inlineStr"/>
      <c r="G4" s="61" t="n"/>
      <c r="H4" s="8" t="inlineStr">
        <is>
          <t>Mesiac/Rok:</t>
        </is>
      </c>
      <c r="I4" s="9" t="inlineStr"/>
      <c r="J4" s="61" t="n"/>
    </row>
    <row r="5"/>
    <row r="6" ht="28" customHeight="1">
      <c r="A6" s="10" t="inlineStr">
        <is>
          <t>#</t>
        </is>
      </c>
      <c r="B6" s="10" t="inlineStr">
        <is>
          <t>Dátum</t>
        </is>
      </c>
      <c r="C6" s="10" t="inlineStr">
        <is>
          <t>Odkud</t>
        </is>
      </c>
      <c r="D6" s="10" t="inlineStr">
        <is>
          <t>Kam</t>
        </is>
      </c>
      <c r="E6" s="10" t="inlineStr">
        <is>
          <t>Účel jízdy</t>
        </is>
      </c>
      <c r="F6" s="10" t="inlineStr">
        <is>
          <t>Typ</t>
        </is>
      </c>
      <c r="G6" s="10" t="inlineStr">
        <is>
          <t>Tachometr START</t>
        </is>
      </c>
      <c r="H6" s="10" t="inlineStr">
        <is>
          <t>Tachometr CÍL</t>
        </is>
      </c>
      <c r="I6" s="10" t="inlineStr">
        <is>
          <t>Ujeto km</t>
        </is>
      </c>
      <c r="J6" s="10" t="inlineStr">
        <is>
          <t>Poznámka</t>
        </is>
      </c>
    </row>
    <row r="7" ht="22" customHeight="1">
      <c r="A7" s="11" t="n">
        <v>1</v>
      </c>
      <c r="B7" s="12" t="n"/>
      <c r="C7" s="13" t="n"/>
      <c r="D7" s="13" t="n"/>
      <c r="E7" s="13" t="n"/>
      <c r="F7" s="11" t="n"/>
      <c r="G7" s="14" t="n"/>
      <c r="H7" s="14" t="n"/>
      <c r="I7" s="15">
        <f>IF(AND(H7&lt;&gt;"",G7&lt;&gt;""),H7-G7,"")</f>
        <v/>
      </c>
      <c r="J7" s="13" t="n"/>
    </row>
    <row r="8" ht="22" customHeight="1">
      <c r="A8" s="16" t="n">
        <v>2</v>
      </c>
      <c r="B8" s="17" t="n"/>
      <c r="C8" s="18" t="n"/>
      <c r="D8" s="18" t="n"/>
      <c r="E8" s="18" t="n"/>
      <c r="F8" s="16" t="n"/>
      <c r="G8" s="19" t="n"/>
      <c r="H8" s="19" t="n"/>
      <c r="I8" s="20">
        <f>IF(AND(H8&lt;&gt;"",G8&lt;&gt;""),H8-G8,"")</f>
        <v/>
      </c>
      <c r="J8" s="18" t="n"/>
    </row>
    <row r="9" ht="22" customHeight="1">
      <c r="A9" s="11" t="n">
        <v>3</v>
      </c>
      <c r="B9" s="12" t="n"/>
      <c r="C9" s="13" t="n"/>
      <c r="D9" s="13" t="n"/>
      <c r="E9" s="13" t="n"/>
      <c r="F9" s="11" t="n"/>
      <c r="G9" s="14" t="n"/>
      <c r="H9" s="14" t="n"/>
      <c r="I9" s="15">
        <f>IF(AND(H9&lt;&gt;"",G9&lt;&gt;""),H9-G9,"")</f>
        <v/>
      </c>
      <c r="J9" s="13" t="n"/>
    </row>
    <row r="10" ht="22" customHeight="1">
      <c r="A10" s="16" t="n">
        <v>4</v>
      </c>
      <c r="B10" s="17" t="n"/>
      <c r="C10" s="18" t="n"/>
      <c r="D10" s="18" t="n"/>
      <c r="E10" s="18" t="n"/>
      <c r="F10" s="16" t="n"/>
      <c r="G10" s="19" t="n"/>
      <c r="H10" s="19" t="n"/>
      <c r="I10" s="20">
        <f>IF(AND(H10&lt;&gt;"",G10&lt;&gt;""),H10-G10,"")</f>
        <v/>
      </c>
      <c r="J10" s="18" t="n"/>
    </row>
    <row r="11" ht="22" customHeight="1">
      <c r="A11" s="11" t="n">
        <v>5</v>
      </c>
      <c r="B11" s="12" t="n"/>
      <c r="C11" s="13" t="n"/>
      <c r="D11" s="13" t="n"/>
      <c r="E11" s="13" t="n"/>
      <c r="F11" s="11" t="n"/>
      <c r="G11" s="14" t="n"/>
      <c r="H11" s="14" t="n"/>
      <c r="I11" s="15">
        <f>IF(AND(H11&lt;&gt;"",G11&lt;&gt;""),H11-G11,"")</f>
        <v/>
      </c>
      <c r="J11" s="13" t="n"/>
    </row>
    <row r="12" ht="22" customHeight="1">
      <c r="A12" s="16" t="n">
        <v>6</v>
      </c>
      <c r="B12" s="17" t="n"/>
      <c r="C12" s="18" t="n"/>
      <c r="D12" s="18" t="n"/>
      <c r="E12" s="18" t="n"/>
      <c r="F12" s="16" t="n"/>
      <c r="G12" s="19" t="n"/>
      <c r="H12" s="19" t="n"/>
      <c r="I12" s="20">
        <f>IF(AND(H12&lt;&gt;"",G12&lt;&gt;""),H12-G12,"")</f>
        <v/>
      </c>
      <c r="J12" s="18" t="n"/>
    </row>
    <row r="13" ht="22" customHeight="1">
      <c r="A13" s="11" t="n">
        <v>7</v>
      </c>
      <c r="B13" s="12" t="n"/>
      <c r="C13" s="13" t="n"/>
      <c r="D13" s="13" t="n"/>
      <c r="E13" s="13" t="n"/>
      <c r="F13" s="11" t="n"/>
      <c r="G13" s="14" t="n"/>
      <c r="H13" s="14" t="n"/>
      <c r="I13" s="15">
        <f>IF(AND(H13&lt;&gt;"",G13&lt;&gt;""),H13-G13,"")</f>
        <v/>
      </c>
      <c r="J13" s="13" t="n"/>
    </row>
    <row r="14" ht="22" customHeight="1">
      <c r="A14" s="16" t="n">
        <v>8</v>
      </c>
      <c r="B14" s="17" t="n"/>
      <c r="C14" s="18" t="n"/>
      <c r="D14" s="18" t="n"/>
      <c r="E14" s="18" t="n"/>
      <c r="F14" s="16" t="n"/>
      <c r="G14" s="19" t="n"/>
      <c r="H14" s="19" t="n"/>
      <c r="I14" s="20">
        <f>IF(AND(H14&lt;&gt;"",G14&lt;&gt;""),H14-G14,"")</f>
        <v/>
      </c>
      <c r="J14" s="18" t="n"/>
    </row>
    <row r="15" ht="22" customHeight="1">
      <c r="A15" s="11" t="n">
        <v>9</v>
      </c>
      <c r="B15" s="12" t="n"/>
      <c r="C15" s="13" t="n"/>
      <c r="D15" s="13" t="n"/>
      <c r="E15" s="13" t="n"/>
      <c r="F15" s="11" t="n"/>
      <c r="G15" s="14" t="n"/>
      <c r="H15" s="14" t="n"/>
      <c r="I15" s="15">
        <f>IF(AND(H15&lt;&gt;"",G15&lt;&gt;""),H15-G15,"")</f>
        <v/>
      </c>
      <c r="J15" s="13" t="n"/>
    </row>
    <row r="16" ht="22" customHeight="1">
      <c r="A16" s="16" t="n">
        <v>10</v>
      </c>
      <c r="B16" s="17" t="n"/>
      <c r="C16" s="18" t="n"/>
      <c r="D16" s="18" t="n"/>
      <c r="E16" s="18" t="n"/>
      <c r="F16" s="16" t="n"/>
      <c r="G16" s="19" t="n"/>
      <c r="H16" s="19" t="n"/>
      <c r="I16" s="20">
        <f>IF(AND(H16&lt;&gt;"",G16&lt;&gt;""),H16-G16,"")</f>
        <v/>
      </c>
      <c r="J16" s="18" t="n"/>
    </row>
    <row r="17" ht="22" customHeight="1">
      <c r="A17" s="11" t="n">
        <v>11</v>
      </c>
      <c r="B17" s="12" t="n"/>
      <c r="C17" s="13" t="n"/>
      <c r="D17" s="13" t="n"/>
      <c r="E17" s="13" t="n"/>
      <c r="F17" s="11" t="n"/>
      <c r="G17" s="14" t="n"/>
      <c r="H17" s="14" t="n"/>
      <c r="I17" s="15">
        <f>IF(AND(H17&lt;&gt;"",G17&lt;&gt;""),H17-G17,"")</f>
        <v/>
      </c>
      <c r="J17" s="13" t="n"/>
    </row>
    <row r="18" ht="22" customHeight="1">
      <c r="A18" s="16" t="n">
        <v>12</v>
      </c>
      <c r="B18" s="17" t="n"/>
      <c r="C18" s="18" t="n"/>
      <c r="D18" s="18" t="n"/>
      <c r="E18" s="18" t="n"/>
      <c r="F18" s="16" t="n"/>
      <c r="G18" s="19" t="n"/>
      <c r="H18" s="19" t="n"/>
      <c r="I18" s="20">
        <f>IF(AND(H18&lt;&gt;"",G18&lt;&gt;""),H18-G18,"")</f>
        <v/>
      </c>
      <c r="J18" s="18" t="n"/>
    </row>
    <row r="19" ht="22" customHeight="1">
      <c r="A19" s="11" t="n">
        <v>13</v>
      </c>
      <c r="B19" s="12" t="n"/>
      <c r="C19" s="13" t="n"/>
      <c r="D19" s="13" t="n"/>
      <c r="E19" s="13" t="n"/>
      <c r="F19" s="11" t="n"/>
      <c r="G19" s="14" t="n"/>
      <c r="H19" s="14" t="n"/>
      <c r="I19" s="15">
        <f>IF(AND(H19&lt;&gt;"",G19&lt;&gt;""),H19-G19,"")</f>
        <v/>
      </c>
      <c r="J19" s="13" t="n"/>
    </row>
    <row r="20" ht="22" customHeight="1">
      <c r="A20" s="16" t="n">
        <v>14</v>
      </c>
      <c r="B20" s="17" t="n"/>
      <c r="C20" s="18" t="n"/>
      <c r="D20" s="18" t="n"/>
      <c r="E20" s="18" t="n"/>
      <c r="F20" s="16" t="n"/>
      <c r="G20" s="19" t="n"/>
      <c r="H20" s="19" t="n"/>
      <c r="I20" s="20">
        <f>IF(AND(H20&lt;&gt;"",G20&lt;&gt;""),H20-G20,"")</f>
        <v/>
      </c>
      <c r="J20" s="18" t="n"/>
    </row>
    <row r="21" ht="22" customHeight="1">
      <c r="A21" s="11" t="n">
        <v>15</v>
      </c>
      <c r="B21" s="12" t="n"/>
      <c r="C21" s="13" t="n"/>
      <c r="D21" s="13" t="n"/>
      <c r="E21" s="13" t="n"/>
      <c r="F21" s="11" t="n"/>
      <c r="G21" s="14" t="n"/>
      <c r="H21" s="14" t="n"/>
      <c r="I21" s="15">
        <f>IF(AND(H21&lt;&gt;"",G21&lt;&gt;""),H21-G21,"")</f>
        <v/>
      </c>
      <c r="J21" s="13" t="n"/>
    </row>
    <row r="22" ht="22" customHeight="1">
      <c r="A22" s="16" t="n">
        <v>16</v>
      </c>
      <c r="B22" s="17" t="n"/>
      <c r="C22" s="18" t="n"/>
      <c r="D22" s="18" t="n"/>
      <c r="E22" s="18" t="n"/>
      <c r="F22" s="16" t="n"/>
      <c r="G22" s="19" t="n"/>
      <c r="H22" s="19" t="n"/>
      <c r="I22" s="20">
        <f>IF(AND(H22&lt;&gt;"",G22&lt;&gt;""),H22-G22,"")</f>
        <v/>
      </c>
      <c r="J22" s="18" t="n"/>
    </row>
    <row r="23" ht="22" customHeight="1">
      <c r="A23" s="11" t="n">
        <v>17</v>
      </c>
      <c r="B23" s="12" t="n"/>
      <c r="C23" s="13" t="n"/>
      <c r="D23" s="13" t="n"/>
      <c r="E23" s="13" t="n"/>
      <c r="F23" s="11" t="n"/>
      <c r="G23" s="14" t="n"/>
      <c r="H23" s="14" t="n"/>
      <c r="I23" s="15">
        <f>IF(AND(H23&lt;&gt;"",G23&lt;&gt;""),H23-G23,"")</f>
        <v/>
      </c>
      <c r="J23" s="13" t="n"/>
    </row>
    <row r="24" ht="22" customHeight="1">
      <c r="A24" s="16" t="n">
        <v>18</v>
      </c>
      <c r="B24" s="17" t="n"/>
      <c r="C24" s="18" t="n"/>
      <c r="D24" s="18" t="n"/>
      <c r="E24" s="18" t="n"/>
      <c r="F24" s="16" t="n"/>
      <c r="G24" s="19" t="n"/>
      <c r="H24" s="19" t="n"/>
      <c r="I24" s="20">
        <f>IF(AND(H24&lt;&gt;"",G24&lt;&gt;""),H24-G24,"")</f>
        <v/>
      </c>
      <c r="J24" s="18" t="n"/>
    </row>
    <row r="25" ht="22" customHeight="1">
      <c r="A25" s="11" t="n">
        <v>19</v>
      </c>
      <c r="B25" s="12" t="n"/>
      <c r="C25" s="13" t="n"/>
      <c r="D25" s="13" t="n"/>
      <c r="E25" s="13" t="n"/>
      <c r="F25" s="11" t="n"/>
      <c r="G25" s="14" t="n"/>
      <c r="H25" s="14" t="n"/>
      <c r="I25" s="15">
        <f>IF(AND(H25&lt;&gt;"",G25&lt;&gt;""),H25-G25,"")</f>
        <v/>
      </c>
      <c r="J25" s="13" t="n"/>
    </row>
    <row r="26" ht="22" customHeight="1">
      <c r="A26" s="16" t="n">
        <v>20</v>
      </c>
      <c r="B26" s="17" t="n"/>
      <c r="C26" s="18" t="n"/>
      <c r="D26" s="18" t="n"/>
      <c r="E26" s="18" t="n"/>
      <c r="F26" s="16" t="n"/>
      <c r="G26" s="19" t="n"/>
      <c r="H26" s="19" t="n"/>
      <c r="I26" s="20">
        <f>IF(AND(H26&lt;&gt;"",G26&lt;&gt;""),H26-G26,"")</f>
        <v/>
      </c>
      <c r="J26" s="18" t="n"/>
    </row>
    <row r="27" ht="22" customHeight="1">
      <c r="A27" s="11" t="n">
        <v>21</v>
      </c>
      <c r="B27" s="12" t="n"/>
      <c r="C27" s="13" t="n"/>
      <c r="D27" s="13" t="n"/>
      <c r="E27" s="13" t="n"/>
      <c r="F27" s="11" t="n"/>
      <c r="G27" s="14" t="n"/>
      <c r="H27" s="14" t="n"/>
      <c r="I27" s="15">
        <f>IF(AND(H27&lt;&gt;"",G27&lt;&gt;""),H27-G27,"")</f>
        <v/>
      </c>
      <c r="J27" s="13" t="n"/>
    </row>
    <row r="28" ht="22" customHeight="1">
      <c r="A28" s="16" t="n">
        <v>22</v>
      </c>
      <c r="B28" s="17" t="n"/>
      <c r="C28" s="18" t="n"/>
      <c r="D28" s="18" t="n"/>
      <c r="E28" s="18" t="n"/>
      <c r="F28" s="16" t="n"/>
      <c r="G28" s="19" t="n"/>
      <c r="H28" s="19" t="n"/>
      <c r="I28" s="20">
        <f>IF(AND(H28&lt;&gt;"",G28&lt;&gt;""),H28-G28,"")</f>
        <v/>
      </c>
      <c r="J28" s="18" t="n"/>
    </row>
    <row r="29" ht="22" customHeight="1">
      <c r="A29" s="11" t="n">
        <v>23</v>
      </c>
      <c r="B29" s="12" t="n"/>
      <c r="C29" s="13" t="n"/>
      <c r="D29" s="13" t="n"/>
      <c r="E29" s="13" t="n"/>
      <c r="F29" s="11" t="n"/>
      <c r="G29" s="14" t="n"/>
      <c r="H29" s="14" t="n"/>
      <c r="I29" s="15">
        <f>IF(AND(H29&lt;&gt;"",G29&lt;&gt;""),H29-G29,"")</f>
        <v/>
      </c>
      <c r="J29" s="13" t="n"/>
    </row>
    <row r="30" ht="22" customHeight="1">
      <c r="A30" s="16" t="n">
        <v>24</v>
      </c>
      <c r="B30" s="17" t="n"/>
      <c r="C30" s="18" t="n"/>
      <c r="D30" s="18" t="n"/>
      <c r="E30" s="18" t="n"/>
      <c r="F30" s="16" t="n"/>
      <c r="G30" s="19" t="n"/>
      <c r="H30" s="19" t="n"/>
      <c r="I30" s="20">
        <f>IF(AND(H30&lt;&gt;"",G30&lt;&gt;""),H30-G30,"")</f>
        <v/>
      </c>
      <c r="J30" s="18" t="n"/>
    </row>
    <row r="31" ht="22" customHeight="1">
      <c r="A31" s="11" t="n">
        <v>25</v>
      </c>
      <c r="B31" s="12" t="n"/>
      <c r="C31" s="13" t="n"/>
      <c r="D31" s="13" t="n"/>
      <c r="E31" s="13" t="n"/>
      <c r="F31" s="11" t="n"/>
      <c r="G31" s="14" t="n"/>
      <c r="H31" s="14" t="n"/>
      <c r="I31" s="15">
        <f>IF(AND(H31&lt;&gt;"",G31&lt;&gt;""),H31-G31,"")</f>
        <v/>
      </c>
      <c r="J31" s="13" t="n"/>
    </row>
    <row r="32" ht="22" customHeight="1">
      <c r="A32" s="16" t="n">
        <v>26</v>
      </c>
      <c r="B32" s="17" t="n"/>
      <c r="C32" s="18" t="n"/>
      <c r="D32" s="18" t="n"/>
      <c r="E32" s="18" t="n"/>
      <c r="F32" s="16" t="n"/>
      <c r="G32" s="19" t="n"/>
      <c r="H32" s="19" t="n"/>
      <c r="I32" s="20">
        <f>IF(AND(H32&lt;&gt;"",G32&lt;&gt;""),H32-G32,"")</f>
        <v/>
      </c>
      <c r="J32" s="18" t="n"/>
    </row>
    <row r="33" ht="22" customHeight="1">
      <c r="A33" s="11" t="n">
        <v>27</v>
      </c>
      <c r="B33" s="12" t="n"/>
      <c r="C33" s="13" t="n"/>
      <c r="D33" s="13" t="n"/>
      <c r="E33" s="13" t="n"/>
      <c r="F33" s="11" t="n"/>
      <c r="G33" s="14" t="n"/>
      <c r="H33" s="14" t="n"/>
      <c r="I33" s="15">
        <f>IF(AND(H33&lt;&gt;"",G33&lt;&gt;""),H33-G33,"")</f>
        <v/>
      </c>
      <c r="J33" s="13" t="n"/>
    </row>
    <row r="34" ht="22" customHeight="1">
      <c r="A34" s="16" t="n">
        <v>28</v>
      </c>
      <c r="B34" s="17" t="n"/>
      <c r="C34" s="18" t="n"/>
      <c r="D34" s="18" t="n"/>
      <c r="E34" s="18" t="n"/>
      <c r="F34" s="16" t="n"/>
      <c r="G34" s="19" t="n"/>
      <c r="H34" s="19" t="n"/>
      <c r="I34" s="20">
        <f>IF(AND(H34&lt;&gt;"",G34&lt;&gt;""),H34-G34,"")</f>
        <v/>
      </c>
      <c r="J34" s="18" t="n"/>
    </row>
    <row r="35" ht="22" customHeight="1">
      <c r="A35" s="11" t="n">
        <v>29</v>
      </c>
      <c r="B35" s="12" t="n"/>
      <c r="C35" s="13" t="n"/>
      <c r="D35" s="13" t="n"/>
      <c r="E35" s="13" t="n"/>
      <c r="F35" s="11" t="n"/>
      <c r="G35" s="14" t="n"/>
      <c r="H35" s="14" t="n"/>
      <c r="I35" s="15">
        <f>IF(AND(H35&lt;&gt;"",G35&lt;&gt;""),H35-G35,"")</f>
        <v/>
      </c>
      <c r="J35" s="13" t="n"/>
    </row>
    <row r="36" ht="22" customHeight="1">
      <c r="A36" s="16" t="n">
        <v>30</v>
      </c>
      <c r="B36" s="17" t="n"/>
      <c r="C36" s="18" t="n"/>
      <c r="D36" s="18" t="n"/>
      <c r="E36" s="18" t="n"/>
      <c r="F36" s="16" t="n"/>
      <c r="G36" s="19" t="n"/>
      <c r="H36" s="19" t="n"/>
      <c r="I36" s="20">
        <f>IF(AND(H36&lt;&gt;"",G36&lt;&gt;""),H36-G36,"")</f>
        <v/>
      </c>
      <c r="J36" s="18" t="n"/>
    </row>
    <row r="37" ht="22" customHeight="1">
      <c r="A37" s="11" t="n">
        <v>31</v>
      </c>
      <c r="B37" s="12" t="n"/>
      <c r="C37" s="13" t="n"/>
      <c r="D37" s="13" t="n"/>
      <c r="E37" s="13" t="n"/>
      <c r="F37" s="11" t="n"/>
      <c r="G37" s="14" t="n"/>
      <c r="H37" s="14" t="n"/>
      <c r="I37" s="15">
        <f>IF(AND(H37&lt;&gt;"",G37&lt;&gt;""),H37-G37,"")</f>
        <v/>
      </c>
      <c r="J37" s="13" t="n"/>
    </row>
    <row r="38"/>
    <row r="39">
      <c r="A39" s="21" t="inlineStr">
        <is>
          <t>CELKOM UJETO (km):</t>
        </is>
      </c>
      <c r="I39" s="22">
        <f>SUM(I7:I37)</f>
        <v/>
      </c>
    </row>
    <row r="40">
      <c r="A40" s="23" t="inlineStr">
        <is>
          <t>Služební jízdy (S):</t>
        </is>
      </c>
      <c r="I40" s="24">
        <f>SUMIF(F7:F37,"S",I7:I37)</f>
        <v/>
      </c>
    </row>
    <row r="41">
      <c r="A41" s="23" t="inlineStr">
        <is>
          <t>Soukromé jízdy (P):</t>
        </is>
      </c>
      <c r="I41" s="25">
        <f>SUMIF(F7:F37,"P",I7:I37)</f>
        <v/>
      </c>
    </row>
    <row r="42">
      <c r="A42" s="23" t="inlineStr">
        <is>
          <t>Náhrada za služební km (sazba z listu Nastavenie):</t>
        </is>
      </c>
      <c r="I42" s="26">
        <f>I40*Nastavenie!B5</f>
        <v/>
      </c>
    </row>
    <row r="43"/>
    <row r="44">
      <c r="A44" s="6" t="inlineStr">
        <is>
          <t>Vytvorené expertmi z AutoERP.sk</t>
        </is>
      </c>
    </row>
    <row r="45"/>
    <row r="46" ht="20" customHeight="1">
      <c r="A46" s="58" t="inlineStr">
        <is>
          <t>Šablóna od AutoERP</t>
        </is>
      </c>
    </row>
    <row r="47" ht="34" customHeight="1">
      <c r="A47" s="59" t="inlineStr">
        <is>
          <t>V AutoERP to urobíte 10x jednoduchšie: doklady, schvaľovanie a prehľady vznikajú automaticky z firemných dát.</t>
        </is>
      </c>
    </row>
    <row r="48" ht="20" customHeight="1">
      <c r="A48" s="60" t="inlineStr">
        <is>
          <t>Verzia: máj 2026 | kniha-jizd-vzor | autoerp.sk</t>
        </is>
      </c>
    </row>
  </sheetData>
  <mergeCells count="10">
    <mergeCell ref="A44:J44"/>
    <mergeCell ref="F4:G4"/>
    <mergeCell ref="A1:J1"/>
    <mergeCell ref="I4:J4"/>
    <mergeCell ref="A39:H39"/>
    <mergeCell ref="A42:H42"/>
    <mergeCell ref="C4:D4"/>
    <mergeCell ref="A41:H41"/>
    <mergeCell ref="A2:J2"/>
    <mergeCell ref="A40:H40"/>
  </mergeCells>
  <conditionalFormatting sqref="E7:E37">
    <cfRule type="expression" priority="1" dxfId="0">
      <formula>AND(B7&lt;&gt;"",E7="")</formula>
    </cfRule>
  </conditionalFormatting>
  <conditionalFormatting sqref="G7:G37">
    <cfRule type="expression" priority="2" dxfId="0">
      <formula>AND(B7&lt;&gt;"",G7="")</formula>
    </cfRule>
  </conditionalFormatting>
  <conditionalFormatting sqref="H7:H37">
    <cfRule type="expression" priority="3" dxfId="0">
      <formula>AND(B7&lt;&gt;"",H7="")</formula>
    </cfRule>
  </conditionalFormatting>
  <conditionalFormatting sqref="F7:F37">
    <cfRule type="expression" priority="4" dxfId="0">
      <formula>AND(B7&lt;&gt;"",F7="")</formula>
    </cfRule>
    <cfRule type="cellIs" priority="5" operator="equal" dxfId="4">
      <formula>"S"</formula>
    </cfRule>
    <cfRule type="cellIs" priority="6" operator="equal" dxfId="5">
      <formula>"P"</formula>
    </cfRule>
  </conditionalFormatting>
  <dataValidations count="2">
    <dataValidation sqref="F10:F37" showDropDown="0" showInputMessage="0" showErrorMessage="1" allowBlank="1" errorTitle="Neplatná hodnota" error="Vyberte jednu z možností: S, P" type="list">
      <formula1>"S,P"</formula1>
    </dataValidation>
    <dataValidation sqref="F7:F37" showDropDown="0" showInputMessage="0" showErrorMessage="1" allowBlank="1" errorTitle="Neplatná hodnota" error="Vyberte jednu z možností: S, P" type="list">
      <formula1>"S,P"</formula1>
    </dataValidation>
  </dataValidations>
  <hyperlinks>
    <hyperlink xmlns:r="http://schemas.openxmlformats.org/officeDocument/2006/relationships" ref="A44" r:id="rId1"/>
  </hyperlinks>
  <pageMargins left="0.4" right="0.4" top="0.5" bottom="0.5" header="0.3" footer="0.3"/>
  <pageSetup orientation="landscape" paperSize="9" scale="100" fitToHeight="0" fitToWidth="1" firstPageNumber="1" useFirstPageNumber="1" horizontalDpi="4294967295" verticalDpi="4294967295" copies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G24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5" customWidth="1" min="1" max="1"/>
    <col width="16" customWidth="1" min="2" max="5"/>
    <col width="14" customWidth="1" min="6" max="6"/>
    <col width="18" customWidth="1" min="7" max="7"/>
  </cols>
  <sheetData>
    <row r="1" ht="36" customHeight="1">
      <c r="A1" s="27" t="inlineStr">
        <is>
          <t>ROČNÝ PREHĽAD JÁZD</t>
        </is>
      </c>
    </row>
    <row r="2"/>
    <row r="3">
      <c r="B3" s="8" t="inlineStr">
        <is>
          <t>Rok:</t>
        </is>
      </c>
      <c r="C3" s="9" t="n">
        <v>2026</v>
      </c>
      <c r="D3" s="8" t="inlineStr">
        <is>
          <t>SPZ:</t>
        </is>
      </c>
      <c r="E3" s="9" t="inlineStr"/>
      <c r="F3" s="8" t="inlineStr">
        <is>
          <t>Vodič:</t>
        </is>
      </c>
      <c r="G3" s="9" t="inlineStr"/>
    </row>
    <row r="4"/>
    <row r="5" ht="28" customHeight="1">
      <c r="A5" s="10" t="inlineStr">
        <is>
          <t>#</t>
        </is>
      </c>
      <c r="B5" s="10" t="inlineStr">
        <is>
          <t>Mesiac</t>
        </is>
      </c>
      <c r="C5" s="10" t="inlineStr">
        <is>
          <t>Služební km</t>
        </is>
      </c>
      <c r="D5" s="10" t="inlineStr">
        <is>
          <t>Soukromé km</t>
        </is>
      </c>
      <c r="E5" s="10" t="inlineStr">
        <is>
          <t>Celkom km</t>
        </is>
      </c>
      <c r="F5" s="10" t="inlineStr">
        <is>
          <t>Pomer S/P</t>
        </is>
      </c>
      <c r="G5" s="10" t="inlineStr">
        <is>
          <t>Náhrada (€)</t>
        </is>
      </c>
    </row>
    <row r="6" ht="22" customHeight="1">
      <c r="A6" s="11" t="n">
        <v>1</v>
      </c>
      <c r="B6" s="28" t="inlineStr">
        <is>
          <t>Leden</t>
        </is>
      </c>
      <c r="C6" s="14" t="n"/>
      <c r="D6" s="14" t="n"/>
      <c r="E6" s="15">
        <f>C6+D6</f>
        <v/>
      </c>
      <c r="F6" s="29">
        <f>IF(E6&gt;0,C6/E6,"")</f>
        <v/>
      </c>
      <c r="G6" s="30">
        <f>C6*Nastavenie!B5</f>
        <v/>
      </c>
    </row>
    <row r="7" ht="22" customHeight="1">
      <c r="A7" s="16" t="n">
        <v>2</v>
      </c>
      <c r="B7" s="31" t="inlineStr">
        <is>
          <t>Únor</t>
        </is>
      </c>
      <c r="C7" s="19" t="n"/>
      <c r="D7" s="19" t="n"/>
      <c r="E7" s="20">
        <f>C7+D7</f>
        <v/>
      </c>
      <c r="F7" s="32">
        <f>IF(E7&gt;0,C7/E7,"")</f>
        <v/>
      </c>
      <c r="G7" s="33">
        <f>C7*Nastavenie!B5</f>
        <v/>
      </c>
    </row>
    <row r="8" ht="22" customHeight="1">
      <c r="A8" s="11" t="n">
        <v>3</v>
      </c>
      <c r="B8" s="28" t="inlineStr">
        <is>
          <t>Marec</t>
        </is>
      </c>
      <c r="C8" s="14" t="n"/>
      <c r="D8" s="14" t="n"/>
      <c r="E8" s="15">
        <f>C8+D8</f>
        <v/>
      </c>
      <c r="F8" s="29">
        <f>IF(E8&gt;0,C8/E8,"")</f>
        <v/>
      </c>
      <c r="G8" s="30">
        <f>C8*Nastavenie!B5</f>
        <v/>
      </c>
    </row>
    <row r="9" ht="22" customHeight="1">
      <c r="A9" s="16" t="n">
        <v>4</v>
      </c>
      <c r="B9" s="31" t="inlineStr">
        <is>
          <t>Duben</t>
        </is>
      </c>
      <c r="C9" s="19" t="n"/>
      <c r="D9" s="19" t="n"/>
      <c r="E9" s="20">
        <f>C9+D9</f>
        <v/>
      </c>
      <c r="F9" s="32">
        <f>IF(E9&gt;0,C9/E9,"")</f>
        <v/>
      </c>
      <c r="G9" s="33">
        <f>C9*Nastavenie!B5</f>
        <v/>
      </c>
    </row>
    <row r="10" ht="22" customHeight="1">
      <c r="A10" s="11" t="n">
        <v>5</v>
      </c>
      <c r="B10" s="28" t="inlineStr">
        <is>
          <t>Máj</t>
        </is>
      </c>
      <c r="C10" s="14" t="n"/>
      <c r="D10" s="14" t="n"/>
      <c r="E10" s="15">
        <f>C10+D10</f>
        <v/>
      </c>
      <c r="F10" s="29">
        <f>IF(E10&gt;0,C10/E10,"")</f>
        <v/>
      </c>
      <c r="G10" s="30">
        <f>C10*Nastavenie!B5</f>
        <v/>
      </c>
    </row>
    <row r="11" ht="22" customHeight="1">
      <c r="A11" s="16" t="n">
        <v>6</v>
      </c>
      <c r="B11" s="31" t="inlineStr">
        <is>
          <t>Červen</t>
        </is>
      </c>
      <c r="C11" s="19" t="n"/>
      <c r="D11" s="19" t="n"/>
      <c r="E11" s="20">
        <f>C11+D11</f>
        <v/>
      </c>
      <c r="F11" s="32">
        <f>IF(E11&gt;0,C11/E11,"")</f>
        <v/>
      </c>
      <c r="G11" s="33">
        <f>C11*Nastavenie!B5</f>
        <v/>
      </c>
    </row>
    <row r="12" ht="22" customHeight="1">
      <c r="A12" s="11" t="n">
        <v>7</v>
      </c>
      <c r="B12" s="28" t="inlineStr">
        <is>
          <t>Červenec</t>
        </is>
      </c>
      <c r="C12" s="14" t="n"/>
      <c r="D12" s="14" t="n"/>
      <c r="E12" s="15">
        <f>C12+D12</f>
        <v/>
      </c>
      <c r="F12" s="29">
        <f>IF(E12&gt;0,C12/E12,"")</f>
        <v/>
      </c>
      <c r="G12" s="30">
        <f>C12*Nastavenie!B5</f>
        <v/>
      </c>
    </row>
    <row r="13" ht="22" customHeight="1">
      <c r="A13" s="16" t="n">
        <v>8</v>
      </c>
      <c r="B13" s="31" t="inlineStr">
        <is>
          <t>Srpen</t>
        </is>
      </c>
      <c r="C13" s="19" t="n"/>
      <c r="D13" s="19" t="n"/>
      <c r="E13" s="20">
        <f>C13+D13</f>
        <v/>
      </c>
      <c r="F13" s="32">
        <f>IF(E13&gt;0,C13/E13,"")</f>
        <v/>
      </c>
      <c r="G13" s="33">
        <f>C13*Nastavenie!B5</f>
        <v/>
      </c>
    </row>
    <row r="14" ht="22" customHeight="1">
      <c r="A14" s="11" t="n">
        <v>9</v>
      </c>
      <c r="B14" s="28" t="inlineStr">
        <is>
          <t>September</t>
        </is>
      </c>
      <c r="C14" s="14" t="n"/>
      <c r="D14" s="14" t="n"/>
      <c r="E14" s="15">
        <f>C14+D14</f>
        <v/>
      </c>
      <c r="F14" s="29">
        <f>IF(E14&gt;0,C14/E14,"")</f>
        <v/>
      </c>
      <c r="G14" s="30">
        <f>C14*Nastavenie!B5</f>
        <v/>
      </c>
    </row>
    <row r="15" ht="22" customHeight="1">
      <c r="A15" s="16" t="n">
        <v>10</v>
      </c>
      <c r="B15" s="31" t="inlineStr">
        <is>
          <t>Október</t>
        </is>
      </c>
      <c r="C15" s="19" t="n"/>
      <c r="D15" s="19" t="n"/>
      <c r="E15" s="20">
        <f>C15+D15</f>
        <v/>
      </c>
      <c r="F15" s="32">
        <f>IF(E15&gt;0,C15/E15,"")</f>
        <v/>
      </c>
      <c r="G15" s="33">
        <f>C15*Nastavenie!B5</f>
        <v/>
      </c>
    </row>
    <row r="16" ht="22" customHeight="1">
      <c r="A16" s="11" t="n">
        <v>11</v>
      </c>
      <c r="B16" s="28" t="inlineStr">
        <is>
          <t>Listopad</t>
        </is>
      </c>
      <c r="C16" s="14" t="n"/>
      <c r="D16" s="14" t="n"/>
      <c r="E16" s="15">
        <f>C16+D16</f>
        <v/>
      </c>
      <c r="F16" s="29">
        <f>IF(E16&gt;0,C16/E16,"")</f>
        <v/>
      </c>
      <c r="G16" s="30">
        <f>C16*Nastavenie!B5</f>
        <v/>
      </c>
    </row>
    <row r="17" ht="22" customHeight="1">
      <c r="A17" s="16" t="n">
        <v>12</v>
      </c>
      <c r="B17" s="31" t="inlineStr">
        <is>
          <t>Prosinec</t>
        </is>
      </c>
      <c r="C17" s="19" t="n"/>
      <c r="D17" s="19" t="n"/>
      <c r="E17" s="20">
        <f>C17+D17</f>
        <v/>
      </c>
      <c r="F17" s="32">
        <f>IF(E17&gt;0,C17/E17,"")</f>
        <v/>
      </c>
      <c r="G17" s="33">
        <f>C17*Nastavenie!B5</f>
        <v/>
      </c>
    </row>
    <row r="18" ht="28" customHeight="1">
      <c r="A18" s="34" t="n"/>
      <c r="B18" s="34" t="inlineStr">
        <is>
          <t>CELKOM ROK</t>
        </is>
      </c>
      <c r="C18" s="35">
        <f>SUM(C6:C17)</f>
        <v/>
      </c>
      <c r="D18" s="35">
        <f>SUM(D6:D17)</f>
        <v/>
      </c>
      <c r="E18" s="35">
        <f>SUM(E6:E17)</f>
        <v/>
      </c>
      <c r="F18" s="36">
        <f>IF(E18&gt;0,C18/E18,"")</f>
        <v/>
      </c>
      <c r="G18" s="37">
        <f>SUM(G6:G17)</f>
        <v/>
      </c>
    </row>
    <row r="19"/>
    <row r="20">
      <c r="A20" s="6" t="inlineStr">
        <is>
          <t>Vytvorené expertmi z AutoERP.sk</t>
        </is>
      </c>
    </row>
    <row r="21"/>
    <row r="22" ht="20" customHeight="1">
      <c r="A22" s="58" t="inlineStr">
        <is>
          <t>Šablóna od AutoERP</t>
        </is>
      </c>
    </row>
    <row r="23" ht="34" customHeight="1">
      <c r="A23" s="59" t="inlineStr">
        <is>
          <t>V AutoERP to urobíte 10x jednoduchšie: doklady, schvaľovanie a prehľady vznikajú automaticky z firemných dát.</t>
        </is>
      </c>
    </row>
    <row r="24" ht="20" customHeight="1">
      <c r="A24" s="60" t="inlineStr">
        <is>
          <t>Verzia: máj 2026 | kniha-jizd-vzor | autoerp.sk</t>
        </is>
      </c>
    </row>
  </sheetData>
  <mergeCells count="2">
    <mergeCell ref="A20:G20"/>
    <mergeCell ref="A1:G1"/>
  </mergeCells>
  <hyperlinks>
    <hyperlink xmlns:r="http://schemas.openxmlformats.org/officeDocument/2006/relationships" ref="A20" r:id="rId1"/>
  </hyperlinks>
  <pageMargins left="0.4" right="0.4" top="0.5" bottom="0.5" header="0.3" footer="0.3"/>
  <pageSetup orientation="landscape" paperSize="9" scale="100" fitToHeight="0" fitToWidth="1" firstPageNumber="1" useFirstPageNumber="1" horizontalDpi="4294967295" verticalDpi="4294967295" copies="1"/>
</worksheet>
</file>

<file path=xl/worksheets/sheet6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C29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36" customWidth="1" min="1" max="1"/>
    <col width="22" customWidth="1" min="2" max="2"/>
    <col width="40" customWidth="1" min="3" max="3"/>
  </cols>
  <sheetData>
    <row r="1" ht="36" customHeight="1">
      <c r="A1" s="1" t="inlineStr">
        <is>
          <t>NASTAVENIE A SAZBY — KNIHA JÁZD</t>
        </is>
      </c>
    </row>
    <row r="2">
      <c r="A2" s="2" t="inlineStr">
        <is>
          <t>Hodnoty na tomto hárku sa automaticky prenášajú do výpočtov. Upravte ich podľa aktuálneho roka.</t>
        </is>
      </c>
    </row>
    <row r="3"/>
    <row r="4" ht="26" customHeight="1">
      <c r="A4" s="38" t="inlineStr">
        <is>
          <t>SAZBA ZA KM</t>
        </is>
      </c>
    </row>
    <row r="5" ht="24" customHeight="1">
      <c r="A5" s="39" t="inlineStr">
        <is>
          <t>Sazba za 1 km — rok 2026</t>
        </is>
      </c>
      <c r="B5" s="40" t="n">
        <v>5.9</v>
      </c>
      <c r="C5" s="41" t="inlineStr">
        <is>
          <t>zákon č. 283/2002 Z. z. o cestovných náhradách (sadzby: opatrenie MPSVR SR č. 280/2025 a č. 340/2025 Z. z.)</t>
        </is>
      </c>
    </row>
    <row r="6" ht="24" customHeight="1">
      <c r="A6" s="39" t="inlineStr">
        <is>
          <t>Sazba za 1 km — rok 2025</t>
        </is>
      </c>
      <c r="B6" s="40" t="n">
        <v>5.8</v>
      </c>
      <c r="C6" s="41" t="inlineStr">
        <is>
          <t>Vyhláška č. opatrenie MPSVR SR č. 340/2025 Z. z.</t>
        </is>
      </c>
    </row>
    <row r="7"/>
    <row r="8" ht="26" customHeight="1">
      <c r="A8" s="38" t="inlineStr">
        <is>
          <t>CENY POHONNÝCH HMOT (vyhlášková cena)</t>
        </is>
      </c>
    </row>
    <row r="9" ht="24" customHeight="1">
      <c r="A9" s="39" t="inlineStr">
        <is>
          <t>Benzin 95 Natural</t>
        </is>
      </c>
      <c r="B9" s="40" t="n">
        <v>34.7</v>
      </c>
      <c r="C9" s="41" t="inlineStr">
        <is>
          <t>zákon č. 283/2002 Z. z. o cestovných náhradách (sadzby: opatrenie MPSVR SR č. 280/2025 a č. 340/2025 Z. z.)</t>
        </is>
      </c>
    </row>
    <row r="10" ht="24" customHeight="1">
      <c r="A10" s="39" t="inlineStr">
        <is>
          <t>Benzín 98 oktánov</t>
        </is>
      </c>
      <c r="B10" s="40" t="n">
        <v>39</v>
      </c>
      <c r="C10" s="41" t="inlineStr">
        <is>
          <t>zákon č. 283/2002 Z. z. o cestovných náhradách (sadzby: opatrenie MPSVR SR č. 280/2025 a č. 340/2025 Z. z.)</t>
        </is>
      </c>
    </row>
    <row r="11" ht="24" customHeight="1">
      <c r="A11" s="39" t="inlineStr">
        <is>
          <t>Motorová nafta</t>
        </is>
      </c>
      <c r="B11" s="40" t="n">
        <v>44.5</v>
      </c>
      <c r="C11" s="41" t="inlineStr">
        <is>
          <t>zákon č. 283/2002 Z. z. o cestovných náhradách (sadzby: opatrenie MPSVR SR č. 280/2025 a č. 340/2025 Z. z.)</t>
        </is>
      </c>
    </row>
    <row r="12" ht="24" customHeight="1">
      <c r="A12" s="39" t="inlineStr">
        <is>
          <t>Elektrina</t>
        </is>
      </c>
      <c r="B12" s="40" t="n">
        <v>7.2</v>
      </c>
      <c r="C12" s="41" t="inlineStr">
        <is>
          <t>Priemerná cena elektriny podľa ŠÚ SR — €/kWh</t>
        </is>
      </c>
    </row>
    <row r="13" ht="26" customHeight="1">
      <c r="A13" s="38" t="inlineStr">
        <is>
          <t>INFORMACE O VOZIDLE</t>
        </is>
      </c>
    </row>
    <row r="14" ht="28" customHeight="1">
      <c r="A14" s="10" t="inlineStr">
        <is>
          <t>Údaj</t>
        </is>
      </c>
      <c r="B14" s="10" t="inlineStr">
        <is>
          <t>Hodnota</t>
        </is>
      </c>
      <c r="C14" s="10" t="inlineStr">
        <is>
          <t>Príklad / poznámka</t>
        </is>
      </c>
    </row>
    <row r="15" ht="22" customHeight="1">
      <c r="A15" s="39" t="inlineStr">
        <is>
          <t>SPZ vozidla</t>
        </is>
      </c>
      <c r="B15" s="42" t="inlineStr"/>
      <c r="C15" s="41" t="inlineStr">
        <is>
          <t>napr. 1A2 3456</t>
        </is>
      </c>
    </row>
    <row r="16" ht="22" customHeight="1">
      <c r="A16" s="39" t="inlineStr">
        <is>
          <t>Typ a model vozidla</t>
        </is>
      </c>
      <c r="B16" s="42" t="inlineStr"/>
      <c r="C16" s="41" t="inlineStr">
        <is>
          <t>napr. Škoda Octavia Combi 2.0 TDI</t>
        </is>
      </c>
    </row>
    <row r="17" ht="22" customHeight="1">
      <c r="A17" s="39" t="inlineStr">
        <is>
          <t>Objem motoru (cm³)</t>
        </is>
      </c>
      <c r="B17" s="42" t="inlineStr"/>
      <c r="C17" s="41" t="inlineStr">
        <is>
          <t>napr. 1968</t>
        </is>
      </c>
    </row>
    <row r="18" ht="22" customHeight="1">
      <c r="A18" s="39" t="inlineStr">
        <is>
          <t>Palivo</t>
        </is>
      </c>
      <c r="B18" s="42" t="inlineStr"/>
      <c r="C18" s="41" t="inlineStr">
        <is>
          <t>Benzín / Nafta / Elektrina / LPG / CNG</t>
        </is>
      </c>
    </row>
    <row r="19" ht="22" customHeight="1">
      <c r="A19" s="39" t="inlineStr">
        <is>
          <t>Priemerná spotreba (l/100 km)</t>
        </is>
      </c>
      <c r="B19" s="42" t="inlineStr"/>
      <c r="C19" s="41" t="inlineStr">
        <is>
          <t>Podľa technického preukazu vozidla</t>
        </is>
      </c>
    </row>
    <row r="20" ht="22" customHeight="1">
      <c r="A20" s="39" t="inlineStr">
        <is>
          <t>Rok výroby</t>
        </is>
      </c>
      <c r="B20" s="42" t="inlineStr"/>
      <c r="C20" s="41" t="inlineStr">
        <is>
          <t>napr. 2022</t>
        </is>
      </c>
    </row>
    <row r="21" ht="22" customHeight="1">
      <c r="A21" s="39" t="inlineStr">
        <is>
          <t>Vlastník vozidla</t>
        </is>
      </c>
      <c r="B21" s="42" t="inlineStr"/>
      <c r="C21" s="41" t="inlineStr">
        <is>
          <t>Zamestnanec / Firma / Leasing</t>
        </is>
      </c>
    </row>
    <row r="22"/>
    <row r="23" ht="40" customHeight="1">
      <c r="A23" s="43" t="inlineStr">
        <is>
          <t>Zákon č. 595/2003 Z. z. o dani z príjmov: Daňovým výdavkom sú náhrady za používanie cestných motorových vozidiel, ak sa vedie kniha jázd. Sadzba základnej náhrady sa mení opatrením MPSVR SR (pre rok 2026 opatrenie č. 340/2025 Z. z.).</t>
        </is>
      </c>
    </row>
    <row r="24"/>
    <row r="25">
      <c r="A25" s="6" t="inlineStr">
        <is>
          <t>Vytvorené expertmi z AutoERP.sk</t>
        </is>
      </c>
    </row>
    <row r="26"/>
    <row r="27" ht="20" customHeight="1">
      <c r="A27" s="58" t="inlineStr">
        <is>
          <t>Šablóna od AutoERP</t>
        </is>
      </c>
    </row>
    <row r="28" ht="34" customHeight="1">
      <c r="A28" s="59" t="inlineStr">
        <is>
          <t>V AutoERP to urobíte 10x jednoduchšie: doklady, schvaľovanie a prehľady vznikajú automaticky z firemných dát.</t>
        </is>
      </c>
    </row>
    <row r="29" ht="20" customHeight="1">
      <c r="A29" s="60" t="inlineStr">
        <is>
          <t>Verzia: máj 2026 | kniha-jizd-vzor | autoerp.sk</t>
        </is>
      </c>
    </row>
  </sheetData>
  <mergeCells count="7">
    <mergeCell ref="A25:C25"/>
    <mergeCell ref="A13:C13"/>
    <mergeCell ref="A1:C1"/>
    <mergeCell ref="A23:C23"/>
    <mergeCell ref="A8:C8"/>
    <mergeCell ref="A4:C4"/>
    <mergeCell ref="A2:C2"/>
  </mergeCells>
  <hyperlinks>
    <hyperlink xmlns:r="http://schemas.openxmlformats.org/officeDocument/2006/relationships" ref="A25" r:id="rId1"/>
  </hyperlinks>
  <pageMargins left="0.4" right="0.4" top="0.5" bottom="0.5" header="0.3" footer="0.3"/>
  <pageSetup orientation="portrait" paperSize="9" scale="100" fitToHeight="0" fitToWidth="1" firstPageNumber="1" useFirstPageNumber="1" horizontalDpi="4294967295" verticalDpi="4294967295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Kniha jázd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2026-10-06T06:32:31Z</dcterms:created>
  <dcterms:modified xmlns:dcterms="http://purl.org/dc/terms/" xmlns:xsi="http://www.w3.org/2001/XMLSchema-instance" xsi:type="dcterms:W3CDTF">2026-10-06T06:32:43Z</dcterms:modified>
  <cp:lastModifiedBy>AutoERP</cp:lastModifiedBy>
  <cp:keywords>AutoERP, XLSX, kniha-jizd-vzor, 2026, ERP, Excel</cp:keywords>
</cp:coreProperties>
</file>